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Visitantes\Documents\"/>
    </mc:Choice>
  </mc:AlternateContent>
  <xr:revisionPtr revIDLastSave="0" documentId="8_{FECC46BD-3545-4A94-AA1F-1775D72B05BE}" xr6:coauthVersionLast="47" xr6:coauthVersionMax="47" xr10:uidLastSave="{00000000-0000-0000-0000-000000000000}"/>
  <bookViews>
    <workbookView xWindow="-120" yWindow="-120" windowWidth="24240" windowHeight="13140" tabRatio="835" activeTab="1" xr2:uid="{00000000-000D-0000-FFFF-FFFF00000000}"/>
  </bookViews>
  <sheets>
    <sheet name="DEUDA X PERIODO" sheetId="37" r:id="rId1"/>
    <sheet name="DEUDA X FACTURAS" sheetId="38" r:id="rId2"/>
    <sheet name="DEUDA X ANTIGUEDAD " sheetId="39" r:id="rId3"/>
  </sheets>
  <externalReferences>
    <externalReference r:id="rId4"/>
  </externalReferences>
  <definedNames>
    <definedName name="_xlnm._FilterDatabase" localSheetId="2" hidden="1">'DEUDA X ANTIGUEDAD '!$A$7:$J$368</definedName>
    <definedName name="_xlnm._FilterDatabase" localSheetId="1" hidden="1">'DEUDA X FACTURAS'!$A$7:$F$457</definedName>
    <definedName name="JULIA">#REF!</definedName>
    <definedName name="NOMBRE">#REF!</definedName>
    <definedName name="ORS">#REF!</definedName>
    <definedName name="Región">'[1]Criterios - No tocar'!$B$1:$K$1</definedName>
    <definedName name="Trimestre">'[1]Criterios - No tocar'!$M$2:$M$6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68" i="39" l="1"/>
  <c r="G368" i="39"/>
  <c r="H368" i="39"/>
  <c r="I368" i="39"/>
  <c r="F456" i="38" l="1"/>
  <c r="J153" i="39" l="1"/>
  <c r="J139" i="39"/>
  <c r="J368" i="39" s="1"/>
  <c r="J98" i="37" l="1"/>
  <c r="K37" i="37"/>
  <c r="K59" i="37"/>
  <c r="K76" i="37"/>
  <c r="K89" i="37"/>
  <c r="K82" i="37"/>
  <c r="K71" i="37"/>
  <c r="K25" i="37"/>
  <c r="K10" i="37"/>
  <c r="K11" i="37"/>
  <c r="K12" i="37"/>
  <c r="K13" i="37"/>
  <c r="K14" i="37"/>
  <c r="K16" i="37"/>
  <c r="K17" i="37"/>
  <c r="K18" i="37"/>
  <c r="K20" i="37"/>
  <c r="K21" i="37"/>
  <c r="K22" i="37"/>
  <c r="K23" i="37"/>
  <c r="K24" i="37"/>
  <c r="K26" i="37"/>
  <c r="K27" i="37"/>
  <c r="K28" i="37"/>
  <c r="K29" i="37"/>
  <c r="K30" i="37"/>
  <c r="K31" i="37"/>
  <c r="K32" i="37"/>
  <c r="K33" i="37"/>
  <c r="K34" i="37"/>
  <c r="K35" i="37"/>
  <c r="K36" i="37"/>
  <c r="K38" i="37"/>
  <c r="K39" i="37"/>
  <c r="K40" i="37"/>
  <c r="K41" i="37"/>
  <c r="K42" i="37"/>
  <c r="K43" i="37"/>
  <c r="K44" i="37"/>
  <c r="K45" i="37"/>
  <c r="K46" i="37"/>
  <c r="K47" i="37"/>
  <c r="K48" i="37"/>
  <c r="K49" i="37"/>
  <c r="K50" i="37"/>
  <c r="K51" i="37"/>
  <c r="K52" i="37"/>
  <c r="K53" i="37"/>
  <c r="K54" i="37"/>
  <c r="K55" i="37"/>
  <c r="K56" i="37"/>
  <c r="K57" i="37"/>
  <c r="K58" i="37"/>
  <c r="K60" i="37"/>
  <c r="K61" i="37"/>
  <c r="K62" i="37"/>
  <c r="K63" i="37"/>
  <c r="K64" i="37"/>
  <c r="K65" i="37"/>
  <c r="K66" i="37"/>
  <c r="K67" i="37"/>
  <c r="K68" i="37"/>
  <c r="K69" i="37"/>
  <c r="K70" i="37"/>
  <c r="K72" i="37"/>
  <c r="K73" i="37"/>
  <c r="K74" i="37"/>
  <c r="K75" i="37"/>
  <c r="K77" i="37"/>
  <c r="K78" i="37"/>
  <c r="K79" i="37"/>
  <c r="K80" i="37"/>
  <c r="K81" i="37"/>
  <c r="K83" i="37"/>
  <c r="K84" i="37"/>
  <c r="K85" i="37"/>
  <c r="K86" i="37"/>
  <c r="K87" i="37"/>
  <c r="K88" i="37"/>
  <c r="K90" i="37"/>
  <c r="K91" i="37"/>
  <c r="K92" i="37"/>
  <c r="K93" i="37"/>
  <c r="K94" i="37"/>
  <c r="K95" i="37"/>
  <c r="K96" i="37"/>
  <c r="K97" i="37"/>
  <c r="K9" i="37"/>
  <c r="D98" i="37"/>
  <c r="E98" i="37"/>
  <c r="F98" i="37"/>
  <c r="G98" i="37"/>
  <c r="H98" i="37"/>
  <c r="I98" i="37"/>
  <c r="C98" i="37"/>
  <c r="K19" i="37" l="1"/>
  <c r="K15" i="37"/>
  <c r="K98" i="37" l="1"/>
  <c r="F368" i="39" l="1"/>
</calcChain>
</file>

<file path=xl/sharedStrings.xml><?xml version="1.0" encoding="utf-8"?>
<sst xmlns="http://schemas.openxmlformats.org/spreadsheetml/2006/main" count="1975" uniqueCount="598">
  <si>
    <t>MONTO</t>
  </si>
  <si>
    <t xml:space="preserve">Total General </t>
  </si>
  <si>
    <t xml:space="preserve">SERVICIO NACIONAL DE SALUD </t>
  </si>
  <si>
    <t xml:space="preserve">DIRECCION DE FISCALIZACION Y CONTROL </t>
  </si>
  <si>
    <t xml:space="preserve">NOMBRES PROVEEDOR  </t>
  </si>
  <si>
    <t>SERVICIO NACIONAL DE SALUD</t>
  </si>
  <si>
    <t>CERTIFICO CORRECTO:</t>
  </si>
  <si>
    <t xml:space="preserve">TOTAL </t>
  </si>
  <si>
    <t>Reporte clasificacion de deuda por proveedor y por periodos. Al 31 C/MES</t>
  </si>
  <si>
    <t>No.</t>
  </si>
  <si>
    <t>PERIODOS</t>
  </si>
  <si>
    <t>Total</t>
  </si>
  <si>
    <t>TODOS LOS AÑOS HASTA EL   2014</t>
  </si>
  <si>
    <t>CONCEPTO</t>
  </si>
  <si>
    <t>DIRECTOR</t>
  </si>
  <si>
    <t>ADMINISTRADOR:</t>
  </si>
  <si>
    <t>​</t>
  </si>
  <si>
    <t>FECHA</t>
  </si>
  <si>
    <t>NO. DE ORDEN DE COMPRAS</t>
  </si>
  <si>
    <t>NO.DE  COMPROBANTE FISCAL( NCF)</t>
  </si>
  <si>
    <t>VALOR</t>
  </si>
  <si>
    <t xml:space="preserve">NOMBRE DEL SUPLIDOR </t>
  </si>
  <si>
    <t xml:space="preserve">FECHA </t>
  </si>
  <si>
    <t>RNC / CEDULA</t>
  </si>
  <si>
    <t>1 a 30 DIAS</t>
  </si>
  <si>
    <t xml:space="preserve">31 a 60 DIAS </t>
  </si>
  <si>
    <t xml:space="preserve">61 a 90 DIAS </t>
  </si>
  <si>
    <t>91 a 120 DIAS</t>
  </si>
  <si>
    <t>121 DIAS Y MAS</t>
  </si>
  <si>
    <t>ENC. DE CONTABILIDAD:</t>
  </si>
  <si>
    <t>2015-2020</t>
  </si>
  <si>
    <t>SRS:   VIII    YUMA</t>
  </si>
  <si>
    <t xml:space="preserve"> E y A Panificadora Oriental</t>
  </si>
  <si>
    <t xml:space="preserve"> Estacion de Servicios Maybel, S. A.</t>
  </si>
  <si>
    <t>Agua Pelicano</t>
  </si>
  <si>
    <t>Air Liquide</t>
  </si>
  <si>
    <t>Almacenes Del Este(Hiper Rom.)</t>
  </si>
  <si>
    <t xml:space="preserve">Almacenes Iberia </t>
  </si>
  <si>
    <t>Amb Importacion</t>
  </si>
  <si>
    <t>Ayuntamiento Municipal De La Romana</t>
  </si>
  <si>
    <t>Barreros Pharma</t>
  </si>
  <si>
    <t>Bio-Nuclear</t>
  </si>
  <si>
    <t>Capellan Dental</t>
  </si>
  <si>
    <t>Cem</t>
  </si>
  <si>
    <t>Coaarom</t>
  </si>
  <si>
    <t>Compañía Dominicana De Telefono</t>
  </si>
  <si>
    <t>Daikui</t>
  </si>
  <si>
    <t>DARLING NAFTALI LOPEZ RABASSA</t>
  </si>
  <si>
    <t>De Leon Impresos</t>
  </si>
  <si>
    <t>Deepak Enterprises</t>
  </si>
  <si>
    <t>Dentaal Depot</t>
  </si>
  <si>
    <t>Dist. Oxigeno La Region</t>
  </si>
  <si>
    <t>EPX Dominicana</t>
  </si>
  <si>
    <t>Estacion de Servicios Shell Piedra Linda</t>
  </si>
  <si>
    <t>Estacion Serv. Rafael Polanco</t>
  </si>
  <si>
    <t>Farach</t>
  </si>
  <si>
    <t>Farlux, C. X A.</t>
  </si>
  <si>
    <t>Farnasa</t>
  </si>
  <si>
    <t>Francia Ramirez</t>
  </si>
  <si>
    <t>Ferreteria "EL TORO"</t>
  </si>
  <si>
    <t>Floristeria Braulio</t>
  </si>
  <si>
    <t>Francisco Ariel Cabrera</t>
  </si>
  <si>
    <t>Fuller Dominicana</t>
  </si>
  <si>
    <t>Gerardo Gil</t>
  </si>
  <si>
    <t>GASTOS LIMPIEZA, DESMANTELAMIENTO DE TIERRA Y TERRENOS</t>
  </si>
  <si>
    <t>Gerenfar</t>
  </si>
  <si>
    <t>Guifar</t>
  </si>
  <si>
    <t>Horeb Medical</t>
  </si>
  <si>
    <t>Hospired, SRL,.</t>
  </si>
  <si>
    <t>Hospital K, SRL</t>
  </si>
  <si>
    <t>Impresora Chavon</t>
  </si>
  <si>
    <t>Incemesa</t>
  </si>
  <si>
    <t>Infalab, S. A.</t>
  </si>
  <si>
    <t>Ingemedica</t>
  </si>
  <si>
    <t>Inofar, S.A.</t>
  </si>
  <si>
    <t>Jones Farmaceutica, S. A.</t>
  </si>
  <si>
    <t xml:space="preserve">Khris Aus </t>
  </si>
  <si>
    <t>Laboratorio KYANRED</t>
  </si>
  <si>
    <t>Labotech</t>
  </si>
  <si>
    <t>Lambda</t>
  </si>
  <si>
    <t>Leromed Pharma, SRL</t>
  </si>
  <si>
    <t>Libradaa</t>
  </si>
  <si>
    <t>Macrotech Farmaceutica, s. r.l.</t>
  </si>
  <si>
    <t>MARIANO MERCEDES</t>
  </si>
  <si>
    <t xml:space="preserve">MAYOL Y Co. SRL </t>
  </si>
  <si>
    <t>Medicamentos Comerciales</t>
  </si>
  <si>
    <t>Morami</t>
  </si>
  <si>
    <t>Ogue Pharma</t>
  </si>
  <si>
    <t>Orthodiagnostica</t>
  </si>
  <si>
    <t>PAPELERIA ROMANA</t>
  </si>
  <si>
    <t>Papeleria La Aviacion</t>
  </si>
  <si>
    <t>Ppaeleria Nueva Vida</t>
  </si>
  <si>
    <t>PEDRO SCROGGINS</t>
  </si>
  <si>
    <t>Peguero Benitez</t>
  </si>
  <si>
    <t>PERSAN</t>
  </si>
  <si>
    <t>Promedca</t>
  </si>
  <si>
    <t>Quirofano</t>
  </si>
  <si>
    <t>RAAHMEDIC</t>
  </si>
  <si>
    <t>Ramirez Soluciones</t>
  </si>
  <si>
    <t>Roce Dental</t>
  </si>
  <si>
    <t>Romawell Comercial</t>
  </si>
  <si>
    <t>SERVICES AND TECHOLOGY ROMANA S.R.L</t>
  </si>
  <si>
    <t>Servicios Farmaceuticos CAR-M</t>
  </si>
  <si>
    <t>SITRAL GROUP SRL</t>
  </si>
  <si>
    <t>GASTOS MANT Y REP DE EQUIPO DE ELECTIRCIDAD.</t>
  </si>
  <si>
    <t>Socrates Puertas y ventanas</t>
  </si>
  <si>
    <t>Soluciones Quimicas del Caribe</t>
  </si>
  <si>
    <t>Solupharma Dominicana srl</t>
  </si>
  <si>
    <t>Somed Comercial</t>
  </si>
  <si>
    <t>Sowey Comercial</t>
  </si>
  <si>
    <t>Sued &amp; Fargesa</t>
  </si>
  <si>
    <t>Sure Life Corp, C por A.</t>
  </si>
  <si>
    <t>Terelab</t>
  </si>
  <si>
    <t>Total  Print</t>
  </si>
  <si>
    <t>Tropigas Dominicana</t>
  </si>
  <si>
    <t>VANGUARDIA SALUD, S.R.L.</t>
  </si>
  <si>
    <t>Vicmar</t>
  </si>
  <si>
    <t>Victoria Yeb</t>
  </si>
  <si>
    <t>Yomifar</t>
  </si>
  <si>
    <t>Zen Pharmaceutica</t>
  </si>
  <si>
    <t>AFri Comercial</t>
  </si>
  <si>
    <t>Darling naftali lopez rabassa</t>
  </si>
  <si>
    <t>Estacion La Oriental</t>
  </si>
  <si>
    <t>RALANSA EIRL</t>
  </si>
  <si>
    <t>Vanguardia Salud, S.R.L</t>
  </si>
  <si>
    <t>Dra. Ana J. Del Rosario</t>
  </si>
  <si>
    <t>Lic. Wilkin A. Hilton</t>
  </si>
  <si>
    <t>ENC. DE CONTABILIDAD:_Licda. Eiby O. Roche De Jimenez______</t>
  </si>
  <si>
    <t>DETALLE DE DEUDAS  POR FACTURA PENDIENTE DE PAGO AL_31-03-2026___________</t>
  </si>
  <si>
    <r>
      <rPr>
        <b/>
        <sz val="14"/>
        <color theme="1"/>
        <rFont val="Calibri"/>
        <family val="2"/>
        <scheme val="minor"/>
      </rPr>
      <t>ESTABLECIMIENTO</t>
    </r>
    <r>
      <rPr>
        <b/>
        <sz val="12"/>
        <color theme="1"/>
        <rFont val="Calibri"/>
        <family val="2"/>
        <scheme val="minor"/>
      </rPr>
      <t>_HOSPITAL DR. FRANCISCO ANTONIO GONZALVO</t>
    </r>
  </si>
  <si>
    <t>AGUA PELICANO</t>
  </si>
  <si>
    <t>GASTOS DE ALIMENTOS</t>
  </si>
  <si>
    <t>31/04/2017</t>
  </si>
  <si>
    <t>B150000560</t>
  </si>
  <si>
    <t>QUIROFANO</t>
  </si>
  <si>
    <t>E450000000029</t>
  </si>
  <si>
    <t>GASTOS COMPRA DE MEDICAMENTOS</t>
  </si>
  <si>
    <t>AMB IMPORTACION</t>
  </si>
  <si>
    <t>B1500000137</t>
  </si>
  <si>
    <t>GASTOS MEDICAMENTOS</t>
  </si>
  <si>
    <t xml:space="preserve">BARREROS PHARMA </t>
  </si>
  <si>
    <t>B1500000223</t>
  </si>
  <si>
    <t>GASTOS DE MATERIALES DE LIMPIEZAS</t>
  </si>
  <si>
    <t>B1500000224</t>
  </si>
  <si>
    <t>LAMBDA</t>
  </si>
  <si>
    <t>E450000000398</t>
  </si>
  <si>
    <t>GASTOS COMPRA DE REACTIVOS</t>
  </si>
  <si>
    <t>LABORATORIOS BIO-NUCLEAR</t>
  </si>
  <si>
    <t>E450000010538</t>
  </si>
  <si>
    <t>GERENFAR</t>
  </si>
  <si>
    <t>B1500001471</t>
  </si>
  <si>
    <t>FARACH</t>
  </si>
  <si>
    <t>E450000001067</t>
  </si>
  <si>
    <t>GASTOS DE MEDICAMENTOS</t>
  </si>
  <si>
    <t>AIR LIQUIDE DOMINICANA</t>
  </si>
  <si>
    <t>E450000004392</t>
  </si>
  <si>
    <t>GASTOS DE OXIGENO</t>
  </si>
  <si>
    <t>E450000044457</t>
  </si>
  <si>
    <t>E450000004420</t>
  </si>
  <si>
    <t>E450000004418</t>
  </si>
  <si>
    <t>E450000004419</t>
  </si>
  <si>
    <t>ALMACENES DEL ESTE (HIPER)</t>
  </si>
  <si>
    <t>B1500017193</t>
  </si>
  <si>
    <t xml:space="preserve">GASTOS DE ALIMENTOS </t>
  </si>
  <si>
    <t>B1500017195</t>
  </si>
  <si>
    <t>B1500017196</t>
  </si>
  <si>
    <t>B1500017197</t>
  </si>
  <si>
    <t>B1500017199</t>
  </si>
  <si>
    <t>B15000018359</t>
  </si>
  <si>
    <t>B15000018356</t>
  </si>
  <si>
    <t>ALMACENES IBERIA S.R.L</t>
  </si>
  <si>
    <t>E450000023249</t>
  </si>
  <si>
    <t>GASTOS DE ALIMENTO</t>
  </si>
  <si>
    <t>E450000023038</t>
  </si>
  <si>
    <t>E450000023252</t>
  </si>
  <si>
    <t>ROCE DENTAL</t>
  </si>
  <si>
    <t>E450000000221</t>
  </si>
  <si>
    <t>GASTOS COMPRA DE UTILES MEDICOS</t>
  </si>
  <si>
    <t>DENTAL DEPOT</t>
  </si>
  <si>
    <t>E450000000002</t>
  </si>
  <si>
    <t>FARNASA</t>
  </si>
  <si>
    <t>B1500000987</t>
  </si>
  <si>
    <t>TROPIGAS DOMINICANA</t>
  </si>
  <si>
    <t>GASTOS DE GAS PROPANO</t>
  </si>
  <si>
    <t>CAPELLAN DENTAL</t>
  </si>
  <si>
    <t>B1500002627</t>
  </si>
  <si>
    <t>CEM CARIBBEAN</t>
  </si>
  <si>
    <t>E450000000097</t>
  </si>
  <si>
    <t>COAAROM</t>
  </si>
  <si>
    <t>B1500001230</t>
  </si>
  <si>
    <t>GASTOS DE AGUA POTABLE</t>
  </si>
  <si>
    <t>B1500001263</t>
  </si>
  <si>
    <t>B1500001303</t>
  </si>
  <si>
    <t>B1500001336</t>
  </si>
  <si>
    <t>B1500001369</t>
  </si>
  <si>
    <t>B1500001402</t>
  </si>
  <si>
    <t>B1500001435</t>
  </si>
  <si>
    <t>B1500001468</t>
  </si>
  <si>
    <t>B1500001501</t>
  </si>
  <si>
    <t>B1500001534</t>
  </si>
  <si>
    <t>B1500001568</t>
  </si>
  <si>
    <t>B1500001594</t>
  </si>
  <si>
    <t xml:space="preserve">COMPAÑÍA DOMINICANA DE TELEFONOS </t>
  </si>
  <si>
    <t>GASTOS DE TELEFONOS CENTRAL</t>
  </si>
  <si>
    <t>GASTOS DE TELEFONOS FLOTA</t>
  </si>
  <si>
    <t>GASTOS DE TELEFONOS CONDOMINIO</t>
  </si>
  <si>
    <t>E450000101460</t>
  </si>
  <si>
    <t>E450000102368</t>
  </si>
  <si>
    <t>E450000102778</t>
  </si>
  <si>
    <t>E450000104888</t>
  </si>
  <si>
    <t>GASTOS DE TELEFONOS DOMINIO</t>
  </si>
  <si>
    <t>E450000103875</t>
  </si>
  <si>
    <t>E450000105325</t>
  </si>
  <si>
    <t>DAIKUI COMERCIAL</t>
  </si>
  <si>
    <t>A010010011500001474</t>
  </si>
  <si>
    <t>A010010011500001648</t>
  </si>
  <si>
    <t>A010010011500002422</t>
  </si>
  <si>
    <t>A010010011500002428</t>
  </si>
  <si>
    <t>A010010011500002437</t>
  </si>
  <si>
    <t>A010010011500002459</t>
  </si>
  <si>
    <t>DE LEON IMPRESOS GRAFICOS</t>
  </si>
  <si>
    <t>GASTOS DE IMPRESOS GRAFICOS</t>
  </si>
  <si>
    <t>A010010011500000215</t>
  </si>
  <si>
    <t>A010010011500000226</t>
  </si>
  <si>
    <t>B1500000003</t>
  </si>
  <si>
    <t>B1500000004</t>
  </si>
  <si>
    <t>B1500000005</t>
  </si>
  <si>
    <t>B1500000017</t>
  </si>
  <si>
    <t>DEEPAK ENTERPRISES</t>
  </si>
  <si>
    <t>A010010011500000288</t>
  </si>
  <si>
    <t>A010010011500000294</t>
  </si>
  <si>
    <t>A010010011500000305</t>
  </si>
  <si>
    <t>A010010011500000308</t>
  </si>
  <si>
    <t>A010010011500000311</t>
  </si>
  <si>
    <t>DISTRIBUIDORA DE OXIGENO LA REGION</t>
  </si>
  <si>
    <t>A010010011500000027</t>
  </si>
  <si>
    <t>A010010011500000028</t>
  </si>
  <si>
    <t>A010010011500000029</t>
  </si>
  <si>
    <t>A010010011500000030</t>
  </si>
  <si>
    <t>A010010011500000031</t>
  </si>
  <si>
    <t>A010010011500000032</t>
  </si>
  <si>
    <t>E Y A PANIFICADORA ORIENTAL</t>
  </si>
  <si>
    <t>B1500000001</t>
  </si>
  <si>
    <t>B1500000007</t>
  </si>
  <si>
    <t>B1500000006</t>
  </si>
  <si>
    <t>B1500000008</t>
  </si>
  <si>
    <t>B1500000009</t>
  </si>
  <si>
    <t>B1500000010</t>
  </si>
  <si>
    <t>B1500000011</t>
  </si>
  <si>
    <t>ESTACION DE SERV. MAYBEL</t>
  </si>
  <si>
    <t>A010010011500000523</t>
  </si>
  <si>
    <t>GASTOS DE COMBUSTIBLE</t>
  </si>
  <si>
    <t>A010010011500000530</t>
  </si>
  <si>
    <t>A010010011500000532</t>
  </si>
  <si>
    <t>A010010011500000545</t>
  </si>
  <si>
    <t>A010010011500000553</t>
  </si>
  <si>
    <t>ESTACION SHELL PIEDRA LINDA</t>
  </si>
  <si>
    <t>P010010011501928701</t>
  </si>
  <si>
    <t>COMPRA DE COMBUSTIBLE</t>
  </si>
  <si>
    <t>P010010011501928382</t>
  </si>
  <si>
    <t>ESTACION RAFAEL POLANCO</t>
  </si>
  <si>
    <t>A010010011500001039</t>
  </si>
  <si>
    <t>GASTOS COMPRA DE COMBUSTIBLES</t>
  </si>
  <si>
    <t>ESTACION DE SERVICIOS LA ORIENTAL</t>
  </si>
  <si>
    <t>E450000000861</t>
  </si>
  <si>
    <t>GASTOS DE COMBUSTIBLE GASOIL</t>
  </si>
  <si>
    <t>E450000000871</t>
  </si>
  <si>
    <t>E450000000883</t>
  </si>
  <si>
    <t>FARLUX</t>
  </si>
  <si>
    <t>A010010011500000646</t>
  </si>
  <si>
    <t>FERRETERIA EL TORO</t>
  </si>
  <si>
    <t>A010010011000000408</t>
  </si>
  <si>
    <t>GASTOS FERRETEROS</t>
  </si>
  <si>
    <t>A010010011000000049</t>
  </si>
  <si>
    <t>A010010011000000432</t>
  </si>
  <si>
    <t>A010010011000000433</t>
  </si>
  <si>
    <t>A010010011000000434</t>
  </si>
  <si>
    <t>A010010011000000435</t>
  </si>
  <si>
    <t>A010010011000000439</t>
  </si>
  <si>
    <t>A010010011000000443</t>
  </si>
  <si>
    <t>A010010011000000468</t>
  </si>
  <si>
    <t>FLORISTERIA BRAULIO</t>
  </si>
  <si>
    <t>P010010011501232826</t>
  </si>
  <si>
    <t xml:space="preserve">GASTOS FUNERARIOS </t>
  </si>
  <si>
    <t>P010010011501232869</t>
  </si>
  <si>
    <t>P010010011501232872</t>
  </si>
  <si>
    <t>P010010011501232879</t>
  </si>
  <si>
    <t>P010010011501232884</t>
  </si>
  <si>
    <t>P010010011501639906</t>
  </si>
  <si>
    <t>P010010011501639925</t>
  </si>
  <si>
    <t>P010010011501639938</t>
  </si>
  <si>
    <t>P010010011501639983</t>
  </si>
  <si>
    <t>P010010011501639963</t>
  </si>
  <si>
    <t>P010010011501639903</t>
  </si>
  <si>
    <t>A010010011500000048</t>
  </si>
  <si>
    <t>A010010011500000050</t>
  </si>
  <si>
    <t>A010010011500000053</t>
  </si>
  <si>
    <t>A010010011500000173</t>
  </si>
  <si>
    <t>A010010011500000128</t>
  </si>
  <si>
    <t>A010010011500000106</t>
  </si>
  <si>
    <t>FRANCISCO ARIEL</t>
  </si>
  <si>
    <t>P010010011501996808</t>
  </si>
  <si>
    <t>GASTOS LIMPIEZAS DE SEPTICOS</t>
  </si>
  <si>
    <t>P010010011501996828</t>
  </si>
  <si>
    <t>P010010011501996847</t>
  </si>
  <si>
    <t>AFRI COMERCIAL</t>
  </si>
  <si>
    <t>ELECTRICOS Y AFINES</t>
  </si>
  <si>
    <t>B1500000125</t>
  </si>
  <si>
    <t>FULLER DOMINICANA</t>
  </si>
  <si>
    <t>A010010011500000012</t>
  </si>
  <si>
    <t>A010010011500000013</t>
  </si>
  <si>
    <t>A010010011500000035</t>
  </si>
  <si>
    <t>A010010011500000046</t>
  </si>
  <si>
    <t>A010010011500000034</t>
  </si>
  <si>
    <t>A010010011500000064</t>
  </si>
  <si>
    <t>A010010011500000071</t>
  </si>
  <si>
    <t>A010010011500000079</t>
  </si>
  <si>
    <t>AYUNTAMIENTO MUNICIPAL DE LA ROMANA</t>
  </si>
  <si>
    <t>B1500001212</t>
  </si>
  <si>
    <t>GASTOS RECOLECCION DE RESIDUOS SOLIDOS</t>
  </si>
  <si>
    <t>GUIFAR</t>
  </si>
  <si>
    <t>HOREB MEDICAL</t>
  </si>
  <si>
    <t>A010010011500000037</t>
  </si>
  <si>
    <t>A010010011500000036</t>
  </si>
  <si>
    <t>A010010011500000039</t>
  </si>
  <si>
    <t>A010010011500000042</t>
  </si>
  <si>
    <t>HOSPIRED</t>
  </si>
  <si>
    <t>HOSPITAL K</t>
  </si>
  <si>
    <t>INCEMESA</t>
  </si>
  <si>
    <t>GASTOS DE MAT. ELECTRICOS</t>
  </si>
  <si>
    <t>INFALAB</t>
  </si>
  <si>
    <t>A010010011500000589</t>
  </si>
  <si>
    <t>A010010011500000596</t>
  </si>
  <si>
    <t>INGEMEDICA</t>
  </si>
  <si>
    <t>A010010011000000040</t>
  </si>
  <si>
    <t>GASTOS DE SERVICIOS TECNICOS</t>
  </si>
  <si>
    <t>A010010011000000031</t>
  </si>
  <si>
    <t>INOFAR, SA.</t>
  </si>
  <si>
    <t>A010010011500000961</t>
  </si>
  <si>
    <t>JONES FARMACEUTICAS</t>
  </si>
  <si>
    <t>A010010011500003834</t>
  </si>
  <si>
    <t>A010010011500003847</t>
  </si>
  <si>
    <t>A010010011500001982</t>
  </si>
  <si>
    <t>A010010011500002028</t>
  </si>
  <si>
    <t>A010010011500002024</t>
  </si>
  <si>
    <t>A010010011500002073</t>
  </si>
  <si>
    <t>A010010011500002106</t>
  </si>
  <si>
    <t>A010010011500002056</t>
  </si>
  <si>
    <t>A010010011500002149</t>
  </si>
  <si>
    <t>A010010011500002179</t>
  </si>
  <si>
    <t>A010010011500002211</t>
  </si>
  <si>
    <t>A010010011500002231</t>
  </si>
  <si>
    <t>A010010011500002239</t>
  </si>
  <si>
    <t>LABORATORIOS KYANRED</t>
  </si>
  <si>
    <t>LABOTECH</t>
  </si>
  <si>
    <t>B1500000324</t>
  </si>
  <si>
    <t>B1500000329</t>
  </si>
  <si>
    <t xml:space="preserve">RALANSA </t>
  </si>
  <si>
    <t>B1500001608</t>
  </si>
  <si>
    <t>GASTOS DE REACTIVOS</t>
  </si>
  <si>
    <t>B1500001592</t>
  </si>
  <si>
    <t>B1500001618</t>
  </si>
  <si>
    <t>TERELAB</t>
  </si>
  <si>
    <t>B1500001456</t>
  </si>
  <si>
    <t>PAPELERIA LA AVIACION</t>
  </si>
  <si>
    <t>B1500002040</t>
  </si>
  <si>
    <t>GASTOS COMPRA DE EQUIPOS DE OFICINAS</t>
  </si>
  <si>
    <t>LIBRERÍA Y PAPELERIA NUEVA VIDA</t>
  </si>
  <si>
    <t>B1500003451</t>
  </si>
  <si>
    <t>GASTOS COMPRA DE UTILES DE OFICINAS</t>
  </si>
  <si>
    <t>LEROMED PHARMA</t>
  </si>
  <si>
    <t>A010010011500000045</t>
  </si>
  <si>
    <t>E450000000025</t>
  </si>
  <si>
    <t>MACROTECH FARMACEUTICA, SRL</t>
  </si>
  <si>
    <t>A010010011500001370</t>
  </si>
  <si>
    <t>A010010011500001431</t>
  </si>
  <si>
    <t>A010010011500001434</t>
  </si>
  <si>
    <t>A010010011500001807</t>
  </si>
  <si>
    <t>A010010011500000026</t>
  </si>
  <si>
    <t>A010010011500000025</t>
  </si>
  <si>
    <t>MAYOL &amp; CO</t>
  </si>
  <si>
    <t>B1500009962</t>
  </si>
  <si>
    <t>GASTOS DE MAT. FERRETEROS</t>
  </si>
  <si>
    <t>B1500009968</t>
  </si>
  <si>
    <t>B15000010709</t>
  </si>
  <si>
    <t>B1500010790</t>
  </si>
  <si>
    <t>B1500010792</t>
  </si>
  <si>
    <t>B1500011230</t>
  </si>
  <si>
    <t>GASTOS DE MAT. PLASTICOS</t>
  </si>
  <si>
    <t>E450000000151</t>
  </si>
  <si>
    <t>B1500011233</t>
  </si>
  <si>
    <t>B1500011234</t>
  </si>
  <si>
    <t>MEDICAMENTOS COMERCIALES, SRL</t>
  </si>
  <si>
    <t>ORTHODOAGNOSTICO, SA.</t>
  </si>
  <si>
    <t>A010010011500006320</t>
  </si>
  <si>
    <t>A010010011500000718</t>
  </si>
  <si>
    <t>B1500000451</t>
  </si>
  <si>
    <t>OG PHARMA</t>
  </si>
  <si>
    <t>B1500000072</t>
  </si>
  <si>
    <t>GASTOS HILADOS Y TELAS</t>
  </si>
  <si>
    <t>PEGUERO BENITEZ</t>
  </si>
  <si>
    <t xml:space="preserve">GASTOS SERV, MANT, REP  Y DESMONTE </t>
  </si>
  <si>
    <t>B1500000013</t>
  </si>
  <si>
    <t>B1500000051</t>
  </si>
  <si>
    <t>GASTOS DE DESCONEXIONES DE AIRE Y RECONEXION ELECTRICA</t>
  </si>
  <si>
    <t>0604/2011</t>
  </si>
  <si>
    <t>PROMEDCA</t>
  </si>
  <si>
    <t>A010010011500000475</t>
  </si>
  <si>
    <t>A010010011500000736</t>
  </si>
  <si>
    <t>A010010011500000741</t>
  </si>
  <si>
    <t>A010010011500000742</t>
  </si>
  <si>
    <t>A010010011500000743</t>
  </si>
  <si>
    <t>A010010011500000744</t>
  </si>
  <si>
    <t>A010010011500000750</t>
  </si>
  <si>
    <t>A010010011500000767</t>
  </si>
  <si>
    <t>A010010011500000771</t>
  </si>
  <si>
    <t>A010010011500000790</t>
  </si>
  <si>
    <t>A010010011500000791</t>
  </si>
  <si>
    <t>A010010011500000810</t>
  </si>
  <si>
    <t>A010010011500000824</t>
  </si>
  <si>
    <t>A010010011500019316</t>
  </si>
  <si>
    <t>A010010011500000716</t>
  </si>
  <si>
    <t>A010010011500000840</t>
  </si>
  <si>
    <t>A010010011500000702</t>
  </si>
  <si>
    <t>A010010011500000844</t>
  </si>
  <si>
    <t>B1500000015</t>
  </si>
  <si>
    <t>KHRIS AUS, SRL</t>
  </si>
  <si>
    <t>B1500000183</t>
  </si>
  <si>
    <t>RAMIREZ SOLUCIONES (RAMIS)</t>
  </si>
  <si>
    <t>E450000000369</t>
  </si>
  <si>
    <t>GASTOS DE UTILES MEDICOS Q</t>
  </si>
  <si>
    <t>E450000000509</t>
  </si>
  <si>
    <t>E450000000234</t>
  </si>
  <si>
    <t>MORAMI</t>
  </si>
  <si>
    <t>E450000000399</t>
  </si>
  <si>
    <t>E450000000468</t>
  </si>
  <si>
    <t>E450000000506</t>
  </si>
  <si>
    <t>E450000000533</t>
  </si>
  <si>
    <t>SERVICES AND TECHNOLOGY ROMANA</t>
  </si>
  <si>
    <t>B1500000129</t>
  </si>
  <si>
    <t>GASTOS DE SERVICIOS TECNICOS, INFORMATICOS</t>
  </si>
  <si>
    <t>IMPRESORA CHAVON</t>
  </si>
  <si>
    <t>B1500001225</t>
  </si>
  <si>
    <t>GASTOS IMPRESIONES GRAFICAS</t>
  </si>
  <si>
    <t>ROMAWELL COMERCIAL, SA.</t>
  </si>
  <si>
    <t>A010010011500000996</t>
  </si>
  <si>
    <t>A010010011500001403</t>
  </si>
  <si>
    <t>A010010011500001521</t>
  </si>
  <si>
    <t>A010010011500001568</t>
  </si>
  <si>
    <t>SERVICIOS FARMACEUTICOS CAR-M</t>
  </si>
  <si>
    <t>A010010011500000139</t>
  </si>
  <si>
    <t>A010010011500000129</t>
  </si>
  <si>
    <t>A010010011500000161</t>
  </si>
  <si>
    <t>SOCRATES PUERTAS Y VENTANAS</t>
  </si>
  <si>
    <t>S/N</t>
  </si>
  <si>
    <t>GASTOD PRODUCTOS DE VIDRIOS</t>
  </si>
  <si>
    <t>SOLUCIONES QUIMICAS DEL CARIBE</t>
  </si>
  <si>
    <t>B1500000291</t>
  </si>
  <si>
    <t>B1500000292</t>
  </si>
  <si>
    <t>B1500000293</t>
  </si>
  <si>
    <t>SOLUPHARMA DOMINICANA, SRL</t>
  </si>
  <si>
    <t>A010010011500000011</t>
  </si>
  <si>
    <t>A010010011500000016</t>
  </si>
  <si>
    <t>A010010011500000014</t>
  </si>
  <si>
    <t>A010010011500000020</t>
  </si>
  <si>
    <t>A010010011500000021</t>
  </si>
  <si>
    <t>A010010011500000023</t>
  </si>
  <si>
    <t>A010010011500000024</t>
  </si>
  <si>
    <t>A010010011500000038</t>
  </si>
  <si>
    <t>SOMED COMERCIAL</t>
  </si>
  <si>
    <t>A010010011501449975</t>
  </si>
  <si>
    <t>A010010011500000877</t>
  </si>
  <si>
    <t>SOWEY COMERCIAL, EIRL</t>
  </si>
  <si>
    <t>A010010011500000058</t>
  </si>
  <si>
    <t>A010010011500000067</t>
  </si>
  <si>
    <t>SURE LIFE CORP, C POR A</t>
  </si>
  <si>
    <t>TOTAL PRINT (GRUPO HILARIO)</t>
  </si>
  <si>
    <t>VICMAR</t>
  </si>
  <si>
    <t>P010010011500941456</t>
  </si>
  <si>
    <t>P010010011500941457</t>
  </si>
  <si>
    <t>P010010011500941471</t>
  </si>
  <si>
    <t>P010010011500941473</t>
  </si>
  <si>
    <t>P010010011500941476</t>
  </si>
  <si>
    <t>P010010011500941481</t>
  </si>
  <si>
    <t>P010010011500941483</t>
  </si>
  <si>
    <t>P010010011500941479</t>
  </si>
  <si>
    <t>P010010011500941484</t>
  </si>
  <si>
    <t>P010010011500767723</t>
  </si>
  <si>
    <t>P010010011500941500</t>
  </si>
  <si>
    <t>VICTORIA YEB</t>
  </si>
  <si>
    <t>YOMIFAR, SRL</t>
  </si>
  <si>
    <t>A010010011500000130</t>
  </si>
  <si>
    <t>A0100100115000002559</t>
  </si>
  <si>
    <t>A0100100115000002579</t>
  </si>
  <si>
    <t>A0100100115000002601</t>
  </si>
  <si>
    <t>A0100100115000002612</t>
  </si>
  <si>
    <t>A0100100115000002602</t>
  </si>
  <si>
    <t>A0100100115000002635</t>
  </si>
  <si>
    <t>A0100100115000002575</t>
  </si>
  <si>
    <t>A0100100115000002649</t>
  </si>
  <si>
    <t>A010010011500002879</t>
  </si>
  <si>
    <t>A010010011500003015</t>
  </si>
  <si>
    <t>A010010011500002875</t>
  </si>
  <si>
    <t>ZEN PHARMACEUTICO</t>
  </si>
  <si>
    <t>B1500001597</t>
  </si>
  <si>
    <t>E450000000065</t>
  </si>
  <si>
    <t>__Dra. Ana J. Del Rosario_____</t>
  </si>
  <si>
    <t>Air Liquide Dominicana</t>
  </si>
  <si>
    <t>ALMACENES IBERIA</t>
  </si>
  <si>
    <t>B1500018359</t>
  </si>
  <si>
    <t>B1500018356</t>
  </si>
  <si>
    <t>402-2089973-2</t>
  </si>
  <si>
    <t>026-0016791-6</t>
  </si>
  <si>
    <t>026-007057-3</t>
  </si>
  <si>
    <t>026-0126041-3</t>
  </si>
  <si>
    <t>1-30-85848-9</t>
  </si>
  <si>
    <t>130-45256-3</t>
  </si>
  <si>
    <t>1-0174798-6</t>
  </si>
  <si>
    <t>026-0047728-1</t>
  </si>
  <si>
    <t>OG Pharma</t>
  </si>
  <si>
    <t>026-0034743-5</t>
  </si>
  <si>
    <t>023-0003973-8</t>
  </si>
  <si>
    <t>Persan</t>
  </si>
  <si>
    <t>1-01-01280-3</t>
  </si>
  <si>
    <t>Papeleria Romana</t>
  </si>
  <si>
    <t>1-30-02467-7</t>
  </si>
  <si>
    <t>130-833702</t>
  </si>
  <si>
    <t>1-01-71670-3</t>
  </si>
  <si>
    <t>HOSPITAL  DR. FRANCISCO ANTONIO GONZALVO</t>
  </si>
  <si>
    <t>TOTAL DEUDA</t>
  </si>
  <si>
    <t>RELACION DE CUANTAS POR PAGAR POR ANTIGÜEDAD DE SALDO AL 31 MARZO _ 2026___</t>
  </si>
  <si>
    <t>E450000000007</t>
  </si>
  <si>
    <t>VANGUARDIA SALUD</t>
  </si>
  <si>
    <t>E450000000010</t>
  </si>
  <si>
    <t>B1500000992</t>
  </si>
  <si>
    <t>B1500000990</t>
  </si>
  <si>
    <t>B1500000991</t>
  </si>
  <si>
    <t>2026-0005</t>
  </si>
  <si>
    <t>B1500000083</t>
  </si>
  <si>
    <t>LIBRADAA</t>
  </si>
  <si>
    <t>B1500000582</t>
  </si>
  <si>
    <t>B1500000591</t>
  </si>
  <si>
    <t>B15500000096</t>
  </si>
  <si>
    <t>B1500000294</t>
  </si>
  <si>
    <t>B15000000230</t>
  </si>
  <si>
    <t>BARREROS PHARMA</t>
  </si>
  <si>
    <t>E450000011067</t>
  </si>
  <si>
    <t>2026-0001</t>
  </si>
  <si>
    <t>E450000011149</t>
  </si>
  <si>
    <t>E450000011092</t>
  </si>
  <si>
    <t>E450000006644</t>
  </si>
  <si>
    <t>SUED &amp;FARGESA</t>
  </si>
  <si>
    <t>E450000006643</t>
  </si>
  <si>
    <t>B1500001640</t>
  </si>
  <si>
    <t>RALANSA</t>
  </si>
  <si>
    <t>B1500001642</t>
  </si>
  <si>
    <t>E450000000258</t>
  </si>
  <si>
    <t>B1500000136</t>
  </si>
  <si>
    <t>SERVICES AND TECNOLOGY ROMANA</t>
  </si>
  <si>
    <t>B1500001250</t>
  </si>
  <si>
    <t>B1500001251</t>
  </si>
  <si>
    <t>E450000000095</t>
  </si>
  <si>
    <t>B1500000018</t>
  </si>
  <si>
    <t>ARQ. FRANCIA RAMIREZ</t>
  </si>
  <si>
    <t xml:space="preserve">GASTOS DE OBRA MENORES EN EDIFICACION </t>
  </si>
  <si>
    <t>E450000023348</t>
  </si>
  <si>
    <t>E450000023259</t>
  </si>
  <si>
    <t>E450000023258</t>
  </si>
  <si>
    <t>E450000023295</t>
  </si>
  <si>
    <t>E450000023261</t>
  </si>
  <si>
    <t>E450000112353</t>
  </si>
  <si>
    <t>GERARDO GIL</t>
  </si>
  <si>
    <t>B1500000038</t>
  </si>
  <si>
    <t>B1500000039</t>
  </si>
  <si>
    <t>E4500000107881</t>
  </si>
  <si>
    <t>E4500000106558</t>
  </si>
  <si>
    <t>E4500000107107</t>
  </si>
  <si>
    <t>1633 hasta 1637</t>
  </si>
  <si>
    <t>1724 hasta 1729</t>
  </si>
  <si>
    <t>1740 y 1741</t>
  </si>
  <si>
    <t>1825 hasta 1829</t>
  </si>
  <si>
    <t>1838 hasta 1843</t>
  </si>
  <si>
    <t>1889 hasta 1891</t>
  </si>
  <si>
    <t>A010010011500000558</t>
  </si>
  <si>
    <t>B1500010709</t>
  </si>
  <si>
    <t xml:space="preserve">                 </t>
  </si>
  <si>
    <t xml:space="preserve">            </t>
  </si>
  <si>
    <t>_Lic. Wilkin A. Hilton_____</t>
  </si>
  <si>
    <t>__Licda. Eiby O. Roche De Jimenez_____</t>
  </si>
  <si>
    <t>B1500000560</t>
  </si>
  <si>
    <t>SUED &amp; FARGESA</t>
  </si>
  <si>
    <t>B15000000094</t>
  </si>
  <si>
    <t>CEMESA</t>
  </si>
  <si>
    <t>026-0069250-9</t>
  </si>
  <si>
    <t>10110</t>
  </si>
  <si>
    <t>10159</t>
  </si>
  <si>
    <t>10104</t>
  </si>
  <si>
    <t>026-0133159-4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</si>
</sst>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RD$&quot;* #,##0.00_);_(&quot;RD$&quot;* \(#,##0.00\);_(&quot;RD$&quot;* &quot;-&quot;??_);_(@_)"/>
    <numFmt numFmtId="165" formatCode="_-* #,##0.00\ _€_-;\-* #,##0.00\ _€_-;_-* &quot;-&quot;??\ _€_-;_-@_-"/>
    <numFmt numFmtId="166" formatCode="#,##0.00;[Red]#,##0.00"/>
    <numFmt numFmtId="167" formatCode="_-* #,##0.00_-;\-* #,##0.00_-;_-* &quot;-&quot;??_-;_-@_-"/>
  </numFmts>
  <fonts count="4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6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9"/>
      <name val="Times New Roman"/>
      <family val="1"/>
    </font>
    <font>
      <sz val="11"/>
      <color rgb="FFFF0000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9"/>
      <color theme="1"/>
      <name val="Times New Roman"/>
      <family val="1"/>
    </font>
    <font>
      <b/>
      <sz val="10"/>
      <color theme="1"/>
      <name val="Calibri"/>
      <family val="2"/>
      <scheme val="minor"/>
    </font>
    <font>
      <b/>
      <sz val="9"/>
      <name val="Arial"/>
      <family val="2"/>
    </font>
    <font>
      <sz val="10"/>
      <name val="Arial"/>
      <family val="2"/>
    </font>
    <font>
      <sz val="9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Times New Roman"/>
      <family val="1"/>
    </font>
    <font>
      <sz val="10"/>
      <color rgb="FF000000"/>
      <name val="Calibri"/>
      <family val="2"/>
      <scheme val="minor"/>
    </font>
    <font>
      <sz val="11"/>
      <name val="Calibri"/>
      <family val="2"/>
    </font>
    <font>
      <sz val="8"/>
      <name val="Calibri"/>
      <family val="2"/>
      <scheme val="minor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</fonts>
  <fills count="2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CD8F8"/>
        <bgColor indexed="64"/>
      </patternFill>
    </fill>
    <fill>
      <patternFill patternType="solid">
        <fgColor indexed="44"/>
      </patternFill>
    </fill>
    <fill>
      <patternFill patternType="solid">
        <fgColor indexed="4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75">
    <xf numFmtId="0" fontId="0" fillId="0" borderId="0"/>
    <xf numFmtId="0" fontId="6" fillId="0" borderId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9" fontId="6" fillId="0" borderId="0" applyFont="0" applyFill="0" applyBorder="0" applyAlignment="0" applyProtection="0"/>
    <xf numFmtId="0" fontId="25" fillId="0" borderId="0"/>
    <xf numFmtId="43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27" fillId="0" borderId="0"/>
    <xf numFmtId="43" fontId="27" fillId="0" borderId="0" applyFont="0" applyFill="0" applyBorder="0" applyAlignment="0" applyProtection="0"/>
    <xf numFmtId="0" fontId="28" fillId="6" borderId="0" applyNumberFormat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167" fontId="6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28" fillId="0" borderId="0"/>
    <xf numFmtId="0" fontId="28" fillId="9" borderId="0" applyNumberFormat="0" applyBorder="0" applyAlignment="0" applyProtection="0"/>
    <xf numFmtId="0" fontId="28" fillId="10" borderId="0" applyNumberFormat="0" applyBorder="0" applyAlignment="0" applyProtection="0"/>
    <xf numFmtId="0" fontId="28" fillId="7" borderId="0" applyNumberFormat="0" applyBorder="0" applyAlignment="0" applyProtection="0"/>
    <xf numFmtId="0" fontId="28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6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9" borderId="0" applyNumberFormat="0" applyBorder="0" applyAlignment="0" applyProtection="0"/>
    <xf numFmtId="0" fontId="33" fillId="20" borderId="0" applyNumberFormat="0" applyBorder="0" applyAlignment="0" applyProtection="0"/>
    <xf numFmtId="0" fontId="33" fillId="21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4" borderId="0" applyNumberFormat="0" applyBorder="0" applyAlignment="0" applyProtection="0"/>
    <xf numFmtId="0" fontId="33" fillId="19" borderId="0" applyNumberFormat="0" applyBorder="0" applyAlignment="0" applyProtection="0"/>
    <xf numFmtId="0" fontId="33" fillId="20" borderId="0" applyNumberFormat="0" applyBorder="0" applyAlignment="0" applyProtection="0"/>
    <xf numFmtId="0" fontId="33" fillId="25" borderId="0" applyNumberFormat="0" applyBorder="0" applyAlignment="0" applyProtection="0"/>
    <xf numFmtId="0" fontId="34" fillId="10" borderId="0" applyNumberFormat="0" applyBorder="0" applyAlignment="0" applyProtection="0"/>
    <xf numFmtId="0" fontId="35" fillId="2" borderId="35" applyNumberFormat="0" applyAlignment="0" applyProtection="0"/>
    <xf numFmtId="0" fontId="36" fillId="8" borderId="36" applyNumberFormat="0" applyAlignment="0" applyProtection="0"/>
    <xf numFmtId="0" fontId="37" fillId="0" borderId="0" applyNumberFormat="0" applyFill="0" applyBorder="0" applyAlignment="0" applyProtection="0"/>
    <xf numFmtId="0" fontId="38" fillId="7" borderId="0" applyNumberFormat="0" applyBorder="0" applyAlignment="0" applyProtection="0"/>
    <xf numFmtId="0" fontId="39" fillId="0" borderId="37" applyNumberFormat="0" applyFill="0" applyAlignment="0" applyProtection="0"/>
    <xf numFmtId="0" fontId="40" fillId="0" borderId="38" applyNumberFormat="0" applyFill="0" applyAlignment="0" applyProtection="0"/>
    <xf numFmtId="0" fontId="41" fillId="0" borderId="39" applyNumberFormat="0" applyFill="0" applyAlignment="0" applyProtection="0"/>
    <xf numFmtId="0" fontId="41" fillId="0" borderId="0" applyNumberFormat="0" applyFill="0" applyBorder="0" applyAlignment="0" applyProtection="0"/>
    <xf numFmtId="0" fontId="42" fillId="13" borderId="35" applyNumberFormat="0" applyAlignment="0" applyProtection="0"/>
    <xf numFmtId="0" fontId="43" fillId="0" borderId="40" applyNumberFormat="0" applyFill="0" applyAlignment="0" applyProtection="0"/>
    <xf numFmtId="0" fontId="44" fillId="26" borderId="0" applyNumberFormat="0" applyBorder="0" applyAlignment="0" applyProtection="0"/>
    <xf numFmtId="0" fontId="28" fillId="27" borderId="41" applyNumberFormat="0" applyFont="0" applyAlignment="0" applyProtection="0"/>
    <xf numFmtId="0" fontId="45" fillId="2" borderId="42" applyNumberFormat="0" applyAlignment="0" applyProtection="0"/>
    <xf numFmtId="0" fontId="46" fillId="0" borderId="0" applyNumberFormat="0" applyFill="0" applyBorder="0" applyAlignment="0" applyProtection="0"/>
    <xf numFmtId="0" fontId="47" fillId="0" borderId="43" applyNumberFormat="0" applyFill="0" applyAlignment="0" applyProtection="0"/>
    <xf numFmtId="0" fontId="48" fillId="0" borderId="0" applyNumberFormat="0" applyFill="0" applyBorder="0" applyAlignment="0" applyProtection="0"/>
  </cellStyleXfs>
  <cellXfs count="165">
    <xf numFmtId="0" fontId="0" fillId="0" borderId="0" xfId="0"/>
    <xf numFmtId="0" fontId="0" fillId="0" borderId="5" xfId="0" applyBorder="1"/>
    <xf numFmtId="0" fontId="11" fillId="0" borderId="5" xfId="0" applyFont="1" applyBorder="1"/>
    <xf numFmtId="0" fontId="0" fillId="0" borderId="4" xfId="0" applyBorder="1"/>
    <xf numFmtId="0" fontId="4" fillId="0" borderId="0" xfId="0" applyFont="1"/>
    <xf numFmtId="0" fontId="2" fillId="0" borderId="5" xfId="0" applyFont="1" applyBorder="1"/>
    <xf numFmtId="4" fontId="0" fillId="0" borderId="0" xfId="0" applyNumberFormat="1"/>
    <xf numFmtId="0" fontId="5" fillId="0" borderId="0" xfId="9"/>
    <xf numFmtId="0" fontId="15" fillId="3" borderId="23" xfId="9" applyFont="1" applyFill="1" applyBorder="1" applyAlignment="1">
      <alignment horizontal="center" vertical="top" wrapText="1"/>
    </xf>
    <xf numFmtId="0" fontId="15" fillId="3" borderId="23" xfId="9" applyFont="1" applyFill="1" applyBorder="1" applyAlignment="1">
      <alignment horizontal="center"/>
    </xf>
    <xf numFmtId="0" fontId="15" fillId="3" borderId="24" xfId="9" applyFont="1" applyFill="1" applyBorder="1" applyAlignment="1">
      <alignment horizontal="center"/>
    </xf>
    <xf numFmtId="0" fontId="15" fillId="3" borderId="5" xfId="9" applyFont="1" applyFill="1" applyBorder="1" applyAlignment="1">
      <alignment horizontal="center"/>
    </xf>
    <xf numFmtId="0" fontId="4" fillId="0" borderId="6" xfId="0" applyFont="1" applyBorder="1"/>
    <xf numFmtId="0" fontId="18" fillId="0" borderId="0" xfId="0" applyFont="1"/>
    <xf numFmtId="0" fontId="19" fillId="0" borderId="0" xfId="0" applyFont="1"/>
    <xf numFmtId="0" fontId="20" fillId="0" borderId="0" xfId="0" applyFont="1"/>
    <xf numFmtId="0" fontId="3" fillId="0" borderId="5" xfId="0" applyFont="1" applyBorder="1" applyAlignment="1">
      <alignment horizontal="center" wrapText="1"/>
    </xf>
    <xf numFmtId="49" fontId="10" fillId="0" borderId="5" xfId="0" applyNumberFormat="1" applyFont="1" applyBorder="1" applyAlignment="1">
      <alignment horizontal="center"/>
    </xf>
    <xf numFmtId="0" fontId="0" fillId="5" borderId="0" xfId="0" applyFill="1"/>
    <xf numFmtId="0" fontId="5" fillId="5" borderId="0" xfId="9" applyFill="1"/>
    <xf numFmtId="0" fontId="18" fillId="5" borderId="0" xfId="0" applyFont="1" applyFill="1"/>
    <xf numFmtId="0" fontId="0" fillId="0" borderId="5" xfId="0" applyBorder="1" applyAlignment="1">
      <alignment horizontal="left"/>
    </xf>
    <xf numFmtId="0" fontId="24" fillId="0" borderId="5" xfId="0" applyFont="1" applyBorder="1"/>
    <xf numFmtId="0" fontId="11" fillId="0" borderId="5" xfId="0" applyFont="1" applyBorder="1" applyAlignment="1">
      <alignment horizontal="left"/>
    </xf>
    <xf numFmtId="43" fontId="29" fillId="0" borderId="11" xfId="0" applyNumberFormat="1" applyFont="1" applyBorder="1" applyAlignment="1">
      <alignment horizontal="center" vertical="top" wrapText="1"/>
    </xf>
    <xf numFmtId="43" fontId="13" fillId="0" borderId="8" xfId="0" applyNumberFormat="1" applyFont="1" applyBorder="1" applyAlignment="1">
      <alignment horizontal="center" vertical="top" wrapText="1"/>
    </xf>
    <xf numFmtId="43" fontId="13" fillId="0" borderId="5" xfId="0" applyNumberFormat="1" applyFont="1" applyBorder="1"/>
    <xf numFmtId="43" fontId="13" fillId="0" borderId="5" xfId="0" applyNumberFormat="1" applyFont="1" applyBorder="1" applyAlignment="1">
      <alignment horizontal="center" vertical="top" wrapText="1"/>
    </xf>
    <xf numFmtId="43" fontId="13" fillId="0" borderId="5" xfId="0" applyNumberFormat="1" applyFont="1" applyBorder="1" applyAlignment="1">
      <alignment horizontal="center" vertical="center" wrapText="1"/>
    </xf>
    <xf numFmtId="165" fontId="13" fillId="0" borderId="5" xfId="0" applyNumberFormat="1" applyFont="1" applyBorder="1" applyAlignment="1">
      <alignment horizontal="center"/>
    </xf>
    <xf numFmtId="4" fontId="16" fillId="0" borderId="1" xfId="0" applyNumberFormat="1" applyFont="1" applyBorder="1"/>
    <xf numFmtId="4" fontId="16" fillId="0" borderId="5" xfId="0" applyNumberFormat="1" applyFont="1" applyBorder="1"/>
    <xf numFmtId="4" fontId="16" fillId="0" borderId="8" xfId="0" applyNumberFormat="1" applyFont="1" applyBorder="1"/>
    <xf numFmtId="0" fontId="16" fillId="0" borderId="10" xfId="0" applyFont="1" applyBorder="1" applyAlignment="1">
      <alignment horizontal="center"/>
    </xf>
    <xf numFmtId="0" fontId="8" fillId="0" borderId="7" xfId="0" applyFont="1" applyBorder="1"/>
    <xf numFmtId="4" fontId="16" fillId="0" borderId="1" xfId="0" applyNumberFormat="1" applyFont="1" applyBorder="1" applyAlignment="1">
      <alignment horizontal="right"/>
    </xf>
    <xf numFmtId="4" fontId="16" fillId="0" borderId="25" xfId="0" applyNumberFormat="1" applyFont="1" applyBorder="1" applyAlignment="1">
      <alignment horizontal="right"/>
    </xf>
    <xf numFmtId="0" fontId="8" fillId="0" borderId="5" xfId="0" applyFont="1" applyBorder="1"/>
    <xf numFmtId="4" fontId="16" fillId="0" borderId="5" xfId="0" applyNumberFormat="1" applyFont="1" applyBorder="1" applyAlignment="1">
      <alignment horizontal="right"/>
    </xf>
    <xf numFmtId="4" fontId="16" fillId="0" borderId="11" xfId="0" applyNumberFormat="1" applyFont="1" applyBorder="1" applyAlignment="1">
      <alignment horizontal="right"/>
    </xf>
    <xf numFmtId="0" fontId="23" fillId="0" borderId="5" xfId="0" applyFont="1" applyBorder="1"/>
    <xf numFmtId="0" fontId="23" fillId="0" borderId="9" xfId="0" applyFont="1" applyBorder="1"/>
    <xf numFmtId="4" fontId="16" fillId="0" borderId="8" xfId="0" applyNumberFormat="1" applyFont="1" applyBorder="1" applyAlignment="1">
      <alignment horizontal="right"/>
    </xf>
    <xf numFmtId="43" fontId="29" fillId="0" borderId="14" xfId="0" applyNumberFormat="1" applyFont="1" applyBorder="1" applyAlignment="1">
      <alignment horizontal="center" vertical="top" wrapText="1"/>
    </xf>
    <xf numFmtId="0" fontId="15" fillId="3" borderId="12" xfId="9" applyFont="1" applyFill="1" applyBorder="1"/>
    <xf numFmtId="4" fontId="15" fillId="3" borderId="26" xfId="9" applyNumberFormat="1" applyFont="1" applyFill="1" applyBorder="1"/>
    <xf numFmtId="4" fontId="17" fillId="3" borderId="13" xfId="9" applyNumberFormat="1" applyFont="1" applyFill="1" applyBorder="1" applyAlignment="1">
      <alignment horizontal="right"/>
    </xf>
    <xf numFmtId="0" fontId="13" fillId="0" borderId="5" xfId="0" applyFont="1" applyBorder="1" applyAlignment="1">
      <alignment horizontal="center" vertical="top" wrapText="1"/>
    </xf>
    <xf numFmtId="0" fontId="13" fillId="0" borderId="4" xfId="0" applyFont="1" applyBorder="1" applyAlignment="1">
      <alignment horizontal="center" vertical="top" wrapText="1"/>
    </xf>
    <xf numFmtId="43" fontId="13" fillId="0" borderId="5" xfId="0" applyNumberFormat="1" applyFont="1" applyBorder="1" applyAlignment="1">
      <alignment horizontal="center"/>
    </xf>
    <xf numFmtId="165" fontId="13" fillId="0" borderId="5" xfId="0" applyNumberFormat="1" applyFont="1" applyBorder="1" applyAlignment="1">
      <alignment horizontal="center" vertical="top" wrapText="1"/>
    </xf>
    <xf numFmtId="166" fontId="13" fillId="0" borderId="5" xfId="0" applyNumberFormat="1" applyFont="1" applyBorder="1"/>
    <xf numFmtId="0" fontId="13" fillId="0" borderId="5" xfId="0" applyFont="1" applyBorder="1" applyAlignment="1">
      <alignment horizontal="center"/>
    </xf>
    <xf numFmtId="0" fontId="13" fillId="0" borderId="5" xfId="0" applyFont="1" applyBorder="1" applyAlignment="1">
      <alignment horizontal="center" vertical="center" wrapText="1"/>
    </xf>
    <xf numFmtId="43" fontId="13" fillId="0" borderId="9" xfId="0" applyNumberFormat="1" applyFont="1" applyBorder="1" applyAlignment="1">
      <alignment horizontal="center" vertical="top" wrapText="1"/>
    </xf>
    <xf numFmtId="43" fontId="10" fillId="0" borderId="5" xfId="6" applyNumberFormat="1" applyFont="1" applyFill="1" applyBorder="1" applyAlignment="1">
      <alignment horizontal="center"/>
    </xf>
    <xf numFmtId="43" fontId="10" fillId="0" borderId="3" xfId="6" applyNumberFormat="1" applyFont="1" applyFill="1" applyBorder="1" applyAlignment="1">
      <alignment horizontal="center"/>
    </xf>
    <xf numFmtId="0" fontId="4" fillId="0" borderId="11" xfId="0" applyFont="1" applyBorder="1" applyAlignment="1">
      <alignment horizontal="left"/>
    </xf>
    <xf numFmtId="4" fontId="0" fillId="0" borderId="5" xfId="0" applyNumberFormat="1" applyBorder="1"/>
    <xf numFmtId="0" fontId="13" fillId="0" borderId="8" xfId="0" applyFont="1" applyBorder="1" applyAlignment="1">
      <alignment horizontal="center" vertical="top" wrapText="1"/>
    </xf>
    <xf numFmtId="43" fontId="13" fillId="0" borderId="8" xfId="0" applyNumberFormat="1" applyFont="1" applyBorder="1"/>
    <xf numFmtId="0" fontId="20" fillId="4" borderId="33" xfId="0" applyFont="1" applyFill="1" applyBorder="1" applyAlignment="1">
      <alignment horizontal="center"/>
    </xf>
    <xf numFmtId="0" fontId="20" fillId="4" borderId="26" xfId="0" applyFont="1" applyFill="1" applyBorder="1" applyAlignment="1">
      <alignment horizontal="center"/>
    </xf>
    <xf numFmtId="0" fontId="20" fillId="4" borderId="26" xfId="0" applyFont="1" applyFill="1" applyBorder="1" applyAlignment="1">
      <alignment horizontal="center" wrapText="1"/>
    </xf>
    <xf numFmtId="0" fontId="20" fillId="4" borderId="34" xfId="0" applyFont="1" applyFill="1" applyBorder="1" applyAlignment="1">
      <alignment horizontal="center" wrapText="1"/>
    </xf>
    <xf numFmtId="0" fontId="22" fillId="0" borderId="5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top" wrapText="1"/>
    </xf>
    <xf numFmtId="43" fontId="13" fillId="0" borderId="11" xfId="0" applyNumberFormat="1" applyFont="1" applyBorder="1" applyAlignment="1">
      <alignment horizontal="center" vertical="top" wrapText="1"/>
    </xf>
    <xf numFmtId="0" fontId="13" fillId="0" borderId="0" xfId="0" applyFont="1" applyAlignment="1">
      <alignment horizontal="center" vertical="top" wrapText="1"/>
    </xf>
    <xf numFmtId="43" fontId="13" fillId="0" borderId="0" xfId="0" applyNumberFormat="1" applyFont="1" applyAlignment="1">
      <alignment horizontal="center" vertical="top" wrapText="1"/>
    </xf>
    <xf numFmtId="0" fontId="13" fillId="0" borderId="10" xfId="0" applyFont="1" applyBorder="1" applyAlignment="1">
      <alignment horizontal="center"/>
    </xf>
    <xf numFmtId="0" fontId="13" fillId="0" borderId="11" xfId="0" applyFont="1" applyBorder="1" applyAlignment="1">
      <alignment horizontal="center" vertical="top" wrapText="1"/>
    </xf>
    <xf numFmtId="0" fontId="13" fillId="0" borderId="4" xfId="0" applyFont="1" applyBorder="1" applyAlignment="1">
      <alignment horizontal="center"/>
    </xf>
    <xf numFmtId="0" fontId="13" fillId="0" borderId="11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/>
    </xf>
    <xf numFmtId="0" fontId="13" fillId="0" borderId="8" xfId="0" applyFont="1" applyBorder="1" applyAlignment="1">
      <alignment horizontal="center"/>
    </xf>
    <xf numFmtId="14" fontId="13" fillId="0" borderId="5" xfId="0" applyNumberFormat="1" applyFont="1" applyBorder="1" applyAlignment="1">
      <alignment horizontal="center" vertical="top" wrapText="1"/>
    </xf>
    <xf numFmtId="0" fontId="12" fillId="0" borderId="10" xfId="0" applyFont="1" applyBorder="1" applyAlignment="1">
      <alignment horizontal="center" vertical="top" wrapText="1"/>
    </xf>
    <xf numFmtId="14" fontId="12" fillId="0" borderId="10" xfId="0" applyNumberFormat="1" applyFont="1" applyBorder="1" applyAlignment="1">
      <alignment horizontal="center" vertical="top" wrapText="1"/>
    </xf>
    <xf numFmtId="43" fontId="12" fillId="0" borderId="10" xfId="0" applyNumberFormat="1" applyFont="1" applyBorder="1" applyAlignment="1">
      <alignment horizontal="center" vertical="top" wrapText="1"/>
    </xf>
    <xf numFmtId="0" fontId="5" fillId="0" borderId="10" xfId="9" applyBorder="1"/>
    <xf numFmtId="0" fontId="11" fillId="0" borderId="31" xfId="0" applyFont="1" applyBorder="1"/>
    <xf numFmtId="0" fontId="11" fillId="0" borderId="10" xfId="0" applyFont="1" applyBorder="1"/>
    <xf numFmtId="43" fontId="12" fillId="0" borderId="32" xfId="0" applyNumberFormat="1" applyFont="1" applyBorder="1" applyAlignment="1">
      <alignment horizontal="center" vertical="top" wrapText="1"/>
    </xf>
    <xf numFmtId="0" fontId="12" fillId="0" borderId="5" xfId="0" applyFont="1" applyBorder="1" applyAlignment="1">
      <alignment horizontal="center" vertical="top" wrapText="1"/>
    </xf>
    <xf numFmtId="14" fontId="12" fillId="0" borderId="5" xfId="0" applyNumberFormat="1" applyFont="1" applyBorder="1" applyAlignment="1">
      <alignment horizontal="center" vertical="top" wrapText="1"/>
    </xf>
    <xf numFmtId="43" fontId="12" fillId="0" borderId="5" xfId="0" applyNumberFormat="1" applyFont="1" applyBorder="1" applyAlignment="1">
      <alignment horizontal="center" vertical="top" wrapText="1"/>
    </xf>
    <xf numFmtId="0" fontId="5" fillId="0" borderId="5" xfId="9" applyBorder="1"/>
    <xf numFmtId="0" fontId="11" fillId="0" borderId="4" xfId="0" applyFont="1" applyBorder="1"/>
    <xf numFmtId="43" fontId="12" fillId="0" borderId="3" xfId="0" applyNumberFormat="1" applyFont="1" applyBorder="1" applyAlignment="1">
      <alignment horizontal="center" vertical="top" wrapText="1"/>
    </xf>
    <xf numFmtId="43" fontId="13" fillId="0" borderId="4" xfId="0" applyNumberFormat="1" applyFont="1" applyBorder="1" applyAlignment="1">
      <alignment horizontal="center" vertical="top" wrapText="1"/>
    </xf>
    <xf numFmtId="14" fontId="13" fillId="0" borderId="8" xfId="0" applyNumberFormat="1" applyFont="1" applyBorder="1" applyAlignment="1">
      <alignment horizontal="center" vertical="top" wrapText="1"/>
    </xf>
    <xf numFmtId="0" fontId="13" fillId="0" borderId="10" xfId="0" applyFont="1" applyBorder="1" applyAlignment="1">
      <alignment horizontal="center" vertical="top" wrapText="1"/>
    </xf>
    <xf numFmtId="14" fontId="13" fillId="0" borderId="10" xfId="0" applyNumberFormat="1" applyFont="1" applyBorder="1" applyAlignment="1">
      <alignment horizontal="center" vertical="top" wrapText="1"/>
    </xf>
    <xf numFmtId="14" fontId="13" fillId="0" borderId="5" xfId="0" applyNumberFormat="1" applyFont="1" applyBorder="1" applyAlignment="1">
      <alignment horizontal="center"/>
    </xf>
    <xf numFmtId="43" fontId="12" fillId="0" borderId="4" xfId="0" applyNumberFormat="1" applyFont="1" applyBorder="1" applyAlignment="1">
      <alignment horizontal="center" vertical="top" wrapText="1"/>
    </xf>
    <xf numFmtId="43" fontId="13" fillId="0" borderId="3" xfId="0" applyNumberFormat="1" applyFont="1" applyBorder="1" applyAlignment="1">
      <alignment horizontal="center" vertical="top" wrapText="1"/>
    </xf>
    <xf numFmtId="14" fontId="22" fillId="0" borderId="5" xfId="0" applyNumberFormat="1" applyFont="1" applyBorder="1" applyAlignment="1">
      <alignment horizontal="center" vertical="center"/>
    </xf>
    <xf numFmtId="43" fontId="13" fillId="0" borderId="4" xfId="0" applyNumberFormat="1" applyFont="1" applyBorder="1" applyAlignment="1">
      <alignment horizontal="center" vertical="center" wrapText="1"/>
    </xf>
    <xf numFmtId="14" fontId="13" fillId="0" borderId="5" xfId="0" applyNumberFormat="1" applyFont="1" applyBorder="1" applyAlignment="1">
      <alignment horizontal="center" vertical="center" wrapText="1"/>
    </xf>
    <xf numFmtId="165" fontId="22" fillId="0" borderId="5" xfId="0" applyNumberFormat="1" applyFont="1" applyBorder="1" applyAlignment="1">
      <alignment vertical="center"/>
    </xf>
    <xf numFmtId="165" fontId="22" fillId="0" borderId="4" xfId="0" applyNumberFormat="1" applyFont="1" applyBorder="1" applyAlignment="1">
      <alignment vertical="center"/>
    </xf>
    <xf numFmtId="0" fontId="12" fillId="0" borderId="5" xfId="0" applyFont="1" applyBorder="1" applyAlignment="1">
      <alignment horizontal="center"/>
    </xf>
    <xf numFmtId="43" fontId="12" fillId="0" borderId="5" xfId="0" applyNumberFormat="1" applyFont="1" applyBorder="1"/>
    <xf numFmtId="43" fontId="12" fillId="0" borderId="3" xfId="0" applyNumberFormat="1" applyFont="1" applyBorder="1"/>
    <xf numFmtId="14" fontId="13" fillId="0" borderId="4" xfId="0" applyNumberFormat="1" applyFont="1" applyBorder="1" applyAlignment="1">
      <alignment horizontal="center" vertical="top" wrapText="1"/>
    </xf>
    <xf numFmtId="0" fontId="30" fillId="0" borderId="5" xfId="0" applyFont="1" applyBorder="1" applyAlignment="1">
      <alignment horizontal="left"/>
    </xf>
    <xf numFmtId="43" fontId="12" fillId="0" borderId="5" xfId="0" applyNumberFormat="1" applyFont="1" applyBorder="1" applyAlignment="1">
      <alignment horizontal="center"/>
    </xf>
    <xf numFmtId="43" fontId="12" fillId="0" borderId="3" xfId="0" applyNumberFormat="1" applyFont="1" applyBorder="1" applyAlignment="1">
      <alignment horizontal="center"/>
    </xf>
    <xf numFmtId="165" fontId="13" fillId="0" borderId="5" xfId="0" applyNumberFormat="1" applyFont="1" applyBorder="1"/>
    <xf numFmtId="166" fontId="12" fillId="0" borderId="5" xfId="0" applyNumberFormat="1" applyFont="1" applyBorder="1"/>
    <xf numFmtId="166" fontId="12" fillId="0" borderId="3" xfId="0" applyNumberFormat="1" applyFont="1" applyBorder="1"/>
    <xf numFmtId="14" fontId="12" fillId="0" borderId="5" xfId="0" applyNumberFormat="1" applyFont="1" applyBorder="1" applyAlignment="1">
      <alignment horizontal="center"/>
    </xf>
    <xf numFmtId="166" fontId="12" fillId="0" borderId="5" xfId="0" applyNumberFormat="1" applyFont="1" applyBorder="1" applyAlignment="1">
      <alignment horizontal="center"/>
    </xf>
    <xf numFmtId="14" fontId="11" fillId="0" borderId="5" xfId="0" applyNumberFormat="1" applyFont="1" applyBorder="1" applyAlignment="1">
      <alignment horizontal="center"/>
    </xf>
    <xf numFmtId="0" fontId="12" fillId="0" borderId="5" xfId="0" applyFont="1" applyBorder="1" applyAlignment="1">
      <alignment horizontal="center" vertical="center" wrapText="1"/>
    </xf>
    <xf numFmtId="0" fontId="31" fillId="0" borderId="5" xfId="0" applyFont="1" applyBorder="1" applyAlignment="1">
      <alignment horizontal="left"/>
    </xf>
    <xf numFmtId="14" fontId="13" fillId="0" borderId="4" xfId="0" applyNumberFormat="1" applyFont="1" applyBorder="1" applyAlignment="1">
      <alignment horizontal="center"/>
    </xf>
    <xf numFmtId="14" fontId="13" fillId="0" borderId="5" xfId="0" applyNumberFormat="1" applyFont="1" applyBorder="1" applyAlignment="1">
      <alignment horizontal="right" vertical="top" wrapText="1"/>
    </xf>
    <xf numFmtId="0" fontId="11" fillId="0" borderId="5" xfId="0" applyFont="1" applyBorder="1" applyAlignment="1">
      <alignment horizontal="center"/>
    </xf>
    <xf numFmtId="43" fontId="12" fillId="0" borderId="8" xfId="0" applyNumberFormat="1" applyFont="1" applyBorder="1"/>
    <xf numFmtId="43" fontId="12" fillId="0" borderId="28" xfId="0" applyNumberFormat="1" applyFont="1" applyBorder="1" applyAlignment="1">
      <alignment horizontal="center" vertical="top" wrapText="1"/>
    </xf>
    <xf numFmtId="0" fontId="13" fillId="0" borderId="8" xfId="0" applyFont="1" applyBorder="1" applyAlignment="1">
      <alignment horizontal="center" vertical="center" wrapText="1"/>
    </xf>
    <xf numFmtId="14" fontId="13" fillId="0" borderId="8" xfId="0" applyNumberFormat="1" applyFont="1" applyBorder="1" applyAlignment="1">
      <alignment horizontal="center" vertical="center" wrapText="1"/>
    </xf>
    <xf numFmtId="166" fontId="13" fillId="0" borderId="8" xfId="0" applyNumberFormat="1" applyFont="1" applyBorder="1"/>
    <xf numFmtId="0" fontId="0" fillId="0" borderId="29" xfId="0" applyBorder="1"/>
    <xf numFmtId="43" fontId="2" fillId="0" borderId="5" xfId="0" applyNumberFormat="1" applyFont="1" applyBorder="1"/>
    <xf numFmtId="0" fontId="12" fillId="0" borderId="30" xfId="0" applyFont="1" applyBorder="1"/>
    <xf numFmtId="0" fontId="12" fillId="0" borderId="2" xfId="0" applyFont="1" applyBorder="1"/>
    <xf numFmtId="0" fontId="26" fillId="0" borderId="2" xfId="0" applyFont="1" applyBorder="1"/>
    <xf numFmtId="0" fontId="13" fillId="0" borderId="11" xfId="0" applyFont="1" applyBorder="1" applyAlignment="1">
      <alignment horizontal="left" vertical="top" wrapText="1"/>
    </xf>
    <xf numFmtId="0" fontId="13" fillId="0" borderId="11" xfId="0" applyFont="1" applyBorder="1" applyAlignment="1">
      <alignment horizontal="left" vertical="center" wrapText="1"/>
    </xf>
    <xf numFmtId="0" fontId="13" fillId="0" borderId="5" xfId="0" applyFont="1" applyBorder="1" applyAlignment="1">
      <alignment horizontal="left" vertical="center" wrapText="1"/>
    </xf>
    <xf numFmtId="0" fontId="32" fillId="0" borderId="2" xfId="0" applyFont="1" applyBorder="1"/>
    <xf numFmtId="0" fontId="12" fillId="0" borderId="5" xfId="0" applyFont="1" applyBorder="1"/>
    <xf numFmtId="0" fontId="12" fillId="0" borderId="8" xfId="0" applyFont="1" applyBorder="1"/>
    <xf numFmtId="14" fontId="13" fillId="0" borderId="5" xfId="0" applyNumberFormat="1" applyFont="1" applyBorder="1" applyAlignment="1">
      <alignment vertical="top" wrapText="1"/>
    </xf>
    <xf numFmtId="14" fontId="13" fillId="0" borderId="5" xfId="0" applyNumberFormat="1" applyFont="1" applyBorder="1" applyAlignment="1">
      <alignment horizontal="right" vertical="center" wrapText="1"/>
    </xf>
    <xf numFmtId="14" fontId="13" fillId="0" borderId="5" xfId="0" applyNumberFormat="1" applyFont="1" applyBorder="1" applyAlignment="1">
      <alignment vertical="center"/>
    </xf>
    <xf numFmtId="14" fontId="22" fillId="0" borderId="5" xfId="0" applyNumberFormat="1" applyFont="1" applyBorder="1" applyAlignment="1">
      <alignment vertical="center"/>
    </xf>
    <xf numFmtId="0" fontId="30" fillId="0" borderId="10" xfId="0" applyFont="1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5" xfId="0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20" fillId="0" borderId="0" xfId="0" applyFont="1" applyAlignment="1">
      <alignment horizontal="center"/>
    </xf>
    <xf numFmtId="0" fontId="20" fillId="0" borderId="0" xfId="0" applyFont="1" applyAlignment="1">
      <alignment horizontal="left"/>
    </xf>
    <xf numFmtId="0" fontId="21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4" fillId="0" borderId="0" xfId="9" applyFont="1" applyAlignment="1">
      <alignment horizontal="center"/>
    </xf>
    <xf numFmtId="0" fontId="15" fillId="0" borderId="16" xfId="9" applyFont="1" applyBorder="1" applyAlignment="1">
      <alignment horizontal="center"/>
    </xf>
    <xf numFmtId="0" fontId="15" fillId="0" borderId="0" xfId="9" applyFont="1" applyAlignment="1">
      <alignment horizontal="center"/>
    </xf>
    <xf numFmtId="0" fontId="15" fillId="3" borderId="17" xfId="9" applyFont="1" applyFill="1" applyBorder="1" applyAlignment="1">
      <alignment horizontal="center"/>
    </xf>
    <xf numFmtId="0" fontId="15" fillId="3" borderId="21" xfId="9" applyFont="1" applyFill="1" applyBorder="1" applyAlignment="1">
      <alignment horizontal="center"/>
    </xf>
    <xf numFmtId="0" fontId="15" fillId="3" borderId="18" xfId="9" applyFont="1" applyFill="1" applyBorder="1" applyAlignment="1">
      <alignment horizontal="center"/>
    </xf>
    <xf numFmtId="0" fontId="15" fillId="3" borderId="22" xfId="9" applyFont="1" applyFill="1" applyBorder="1" applyAlignment="1">
      <alignment horizontal="center"/>
    </xf>
    <xf numFmtId="0" fontId="15" fillId="3" borderId="19" xfId="9" applyFont="1" applyFill="1" applyBorder="1" applyAlignment="1">
      <alignment horizontal="center"/>
    </xf>
    <xf numFmtId="0" fontId="15" fillId="3" borderId="0" xfId="9" applyFont="1" applyFill="1" applyAlignment="1">
      <alignment horizontal="center"/>
    </xf>
    <xf numFmtId="0" fontId="15" fillId="3" borderId="15" xfId="9" applyFont="1" applyFill="1" applyBorder="1" applyAlignment="1">
      <alignment horizontal="center"/>
    </xf>
    <xf numFmtId="0" fontId="15" fillId="3" borderId="20" xfId="9" applyFont="1" applyFill="1" applyBorder="1" applyAlignment="1">
      <alignment horizontal="center"/>
    </xf>
    <xf numFmtId="0" fontId="15" fillId="3" borderId="27" xfId="9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75">
    <cellStyle name="20% - Accent1" xfId="34" xr:uid="{00000000-0005-0000-0000-000000000000}"/>
    <cellStyle name="20% - Accent2" xfId="35" xr:uid="{00000000-0005-0000-0000-000001000000}"/>
    <cellStyle name="20% - Accent3" xfId="36" xr:uid="{00000000-0005-0000-0000-000002000000}"/>
    <cellStyle name="20% - Accent4" xfId="37" xr:uid="{00000000-0005-0000-0000-000003000000}"/>
    <cellStyle name="20% - Accent5" xfId="38" xr:uid="{00000000-0005-0000-0000-000004000000}"/>
    <cellStyle name="20% - Accent6" xfId="39" xr:uid="{00000000-0005-0000-0000-000005000000}"/>
    <cellStyle name="40% - Accent1" xfId="40" xr:uid="{00000000-0005-0000-0000-000006000000}"/>
    <cellStyle name="40% - Accent2" xfId="41" xr:uid="{00000000-0005-0000-0000-000007000000}"/>
    <cellStyle name="40% - Accent3" xfId="42" xr:uid="{00000000-0005-0000-0000-000008000000}"/>
    <cellStyle name="40% - Accent4" xfId="43" xr:uid="{00000000-0005-0000-0000-000009000000}"/>
    <cellStyle name="40% - Accent5" xfId="44" xr:uid="{00000000-0005-0000-0000-00000A000000}"/>
    <cellStyle name="40% - Accent6" xfId="45" xr:uid="{00000000-0005-0000-0000-00000B000000}"/>
    <cellStyle name="40% - Énfasis1 2 2" xfId="23" xr:uid="{00000000-0005-0000-0000-00000C000000}"/>
    <cellStyle name="60% - Accent1" xfId="46" xr:uid="{00000000-0005-0000-0000-00000D000000}"/>
    <cellStyle name="60% - Accent2" xfId="47" xr:uid="{00000000-0005-0000-0000-00000E000000}"/>
    <cellStyle name="60% - Accent3" xfId="48" xr:uid="{00000000-0005-0000-0000-00000F000000}"/>
    <cellStyle name="60% - Accent4" xfId="49" xr:uid="{00000000-0005-0000-0000-000010000000}"/>
    <cellStyle name="60% - Accent5" xfId="50" xr:uid="{00000000-0005-0000-0000-000011000000}"/>
    <cellStyle name="60% - Accent6" xfId="51" xr:uid="{00000000-0005-0000-0000-000012000000}"/>
    <cellStyle name="Accent1" xfId="52" xr:uid="{00000000-0005-0000-0000-000013000000}"/>
    <cellStyle name="Accent2" xfId="53" xr:uid="{00000000-0005-0000-0000-000014000000}"/>
    <cellStyle name="Accent3" xfId="54" xr:uid="{00000000-0005-0000-0000-000015000000}"/>
    <cellStyle name="Accent4" xfId="55" xr:uid="{00000000-0005-0000-0000-000016000000}"/>
    <cellStyle name="Accent5" xfId="56" xr:uid="{00000000-0005-0000-0000-000017000000}"/>
    <cellStyle name="Accent6" xfId="57" xr:uid="{00000000-0005-0000-0000-000018000000}"/>
    <cellStyle name="Bad" xfId="58" xr:uid="{00000000-0005-0000-0000-000019000000}"/>
    <cellStyle name="Calculation" xfId="59" xr:uid="{00000000-0005-0000-0000-00001A000000}"/>
    <cellStyle name="Check Cell" xfId="60" xr:uid="{00000000-0005-0000-0000-00001B000000}"/>
    <cellStyle name="Explanatory Text" xfId="61" xr:uid="{00000000-0005-0000-0000-00001C000000}"/>
    <cellStyle name="Good" xfId="62" xr:uid="{00000000-0005-0000-0000-00001D000000}"/>
    <cellStyle name="Heading 1" xfId="63" xr:uid="{00000000-0005-0000-0000-00001E000000}"/>
    <cellStyle name="Heading 2" xfId="64" xr:uid="{00000000-0005-0000-0000-00001F000000}"/>
    <cellStyle name="Heading 3" xfId="65" xr:uid="{00000000-0005-0000-0000-000020000000}"/>
    <cellStyle name="Heading 4" xfId="66" xr:uid="{00000000-0005-0000-0000-000021000000}"/>
    <cellStyle name="Input" xfId="67" xr:uid="{00000000-0005-0000-0000-000022000000}"/>
    <cellStyle name="Linked Cell" xfId="68" xr:uid="{00000000-0005-0000-0000-000023000000}"/>
    <cellStyle name="Millares 2" xfId="3" xr:uid="{00000000-0005-0000-0000-000024000000}"/>
    <cellStyle name="Millares 2 2" xfId="6" xr:uid="{00000000-0005-0000-0000-000025000000}"/>
    <cellStyle name="Millares 2 2 2" xfId="31" xr:uid="{00000000-0005-0000-0000-000026000000}"/>
    <cellStyle name="Millares 2 3" xfId="7" xr:uid="{00000000-0005-0000-0000-000027000000}"/>
    <cellStyle name="Millares 2 3 2" xfId="28" xr:uid="{00000000-0005-0000-0000-000028000000}"/>
    <cellStyle name="Millares 2 4" xfId="8" xr:uid="{00000000-0005-0000-0000-000029000000}"/>
    <cellStyle name="Millares 2 5" xfId="13" xr:uid="{00000000-0005-0000-0000-00002A000000}"/>
    <cellStyle name="Millares 2 6" xfId="17" xr:uid="{00000000-0005-0000-0000-00002B000000}"/>
    <cellStyle name="Millares 3" xfId="5" xr:uid="{00000000-0005-0000-0000-00002C000000}"/>
    <cellStyle name="Millares 3 2" xfId="14" xr:uid="{00000000-0005-0000-0000-00002D000000}"/>
    <cellStyle name="Millares 3 2 2" xfId="27" xr:uid="{00000000-0005-0000-0000-00002E000000}"/>
    <cellStyle name="Millares 3 3" xfId="18" xr:uid="{00000000-0005-0000-0000-00002F000000}"/>
    <cellStyle name="Millares 3 4" xfId="29" xr:uid="{00000000-0005-0000-0000-000030000000}"/>
    <cellStyle name="Millares 4" xfId="15" xr:uid="{00000000-0005-0000-0000-000031000000}"/>
    <cellStyle name="Millares 4 2" xfId="19" xr:uid="{00000000-0005-0000-0000-000032000000}"/>
    <cellStyle name="Millares 5" xfId="12" xr:uid="{00000000-0005-0000-0000-000033000000}"/>
    <cellStyle name="Millares 6" xfId="22" xr:uid="{00000000-0005-0000-0000-000034000000}"/>
    <cellStyle name="Millares 9" xfId="2" xr:uid="{00000000-0005-0000-0000-000035000000}"/>
    <cellStyle name="Moneda 2" xfId="16" xr:uid="{00000000-0005-0000-0000-000036000000}"/>
    <cellStyle name="Moneda 2 2" xfId="20" xr:uid="{00000000-0005-0000-0000-000037000000}"/>
    <cellStyle name="Moneda 2 3" xfId="24" xr:uid="{00000000-0005-0000-0000-000038000000}"/>
    <cellStyle name="Moneda 3" xfId="30" xr:uid="{00000000-0005-0000-0000-000039000000}"/>
    <cellStyle name="Neutral 2" xfId="69" xr:uid="{00000000-0005-0000-0000-00003A000000}"/>
    <cellStyle name="Normal" xfId="0" builtinId="0"/>
    <cellStyle name="Normal 2" xfId="4" xr:uid="{00000000-0005-0000-0000-00003C000000}"/>
    <cellStyle name="Normal 2 2" xfId="1" xr:uid="{00000000-0005-0000-0000-00003D000000}"/>
    <cellStyle name="Normal 3" xfId="9" xr:uid="{00000000-0005-0000-0000-00003E000000}"/>
    <cellStyle name="Normal 3 2" xfId="25" xr:uid="{00000000-0005-0000-0000-00003F000000}"/>
    <cellStyle name="Normal 4" xfId="11" xr:uid="{00000000-0005-0000-0000-000040000000}"/>
    <cellStyle name="Normal 4 2" xfId="33" xr:uid="{00000000-0005-0000-0000-000041000000}"/>
    <cellStyle name="Normal 4 3" xfId="26" xr:uid="{00000000-0005-0000-0000-000042000000}"/>
    <cellStyle name="Normal 5" xfId="21" xr:uid="{00000000-0005-0000-0000-000043000000}"/>
    <cellStyle name="Note" xfId="70" xr:uid="{00000000-0005-0000-0000-000044000000}"/>
    <cellStyle name="Output" xfId="71" xr:uid="{00000000-0005-0000-0000-000045000000}"/>
    <cellStyle name="Porcentaje 2" xfId="10" xr:uid="{00000000-0005-0000-0000-000046000000}"/>
    <cellStyle name="Porcentual 2" xfId="32" xr:uid="{00000000-0005-0000-0000-000047000000}"/>
    <cellStyle name="Title" xfId="72" xr:uid="{00000000-0005-0000-0000-000048000000}"/>
    <cellStyle name="Total 2" xfId="73" xr:uid="{00000000-0005-0000-0000-000049000000}"/>
    <cellStyle name="Warning Text" xfId="74" xr:uid="{00000000-0005-0000-0000-00004A000000}"/>
  </cellStyles>
  <dxfs count="0"/>
  <tableStyles count="0" defaultTableStyle="TableStyleMedium2" defaultPivotStyle="PivotStyleLight16"/>
  <colors>
    <mruColors>
      <color rgb="FFFCD8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1564105</xdr:colOff>
      <xdr:row>0</xdr:row>
      <xdr:rowOff>159919</xdr:rowOff>
    </xdr:from>
    <xdr:to>
      <xdr:col>3</xdr:col>
      <xdr:colOff>1604211</xdr:colOff>
      <xdr:row>3</xdr:row>
      <xdr:rowOff>40106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0237" y="159919"/>
          <a:ext cx="1614237" cy="4516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Users\francisca.castro\Downloads\Formulario%20nuevo%20de%20la%20ejecucion%20presupuestaria%20201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mulario"/>
      <sheetName val="Base - No tocar"/>
      <sheetName val="Criterios - No tocar"/>
      <sheetName val="MENE2"/>
      <sheetName val="MENE3"/>
      <sheetName val="UtilitarioP"/>
    </sheetNames>
    <sheetDataSet>
      <sheetData sheetId="0" refreshError="1"/>
      <sheetData sheetId="1" refreshError="1"/>
      <sheetData sheetId="2">
        <row r="1">
          <cell r="B1" t="str">
            <v>Metropolitano - '0</v>
          </cell>
          <cell r="C1" t="str">
            <v>Valdesia - I</v>
          </cell>
          <cell r="D1" t="str">
            <v>Norcentral - II</v>
          </cell>
          <cell r="E1" t="str">
            <v>Nordeste - III</v>
          </cell>
          <cell r="F1" t="str">
            <v>Enriquillo - IV</v>
          </cell>
          <cell r="G1" t="str">
            <v>Este - V</v>
          </cell>
          <cell r="H1" t="str">
            <v>El Valle - VI</v>
          </cell>
          <cell r="I1" t="str">
            <v>Cibao Occidental - VII</v>
          </cell>
          <cell r="J1" t="str">
            <v>Cibao Central - VIII</v>
          </cell>
          <cell r="K1" t="str">
            <v>Vacío</v>
          </cell>
        </row>
        <row r="2">
          <cell r="M2" t="str">
            <v>Vacío</v>
          </cell>
        </row>
        <row r="3">
          <cell r="M3" t="str">
            <v>enero  - marzo</v>
          </cell>
        </row>
        <row r="4">
          <cell r="M4" t="str">
            <v>abril - junio</v>
          </cell>
        </row>
        <row r="5">
          <cell r="M5" t="str">
            <v>julio - septiembre</v>
          </cell>
        </row>
        <row r="6">
          <cell r="M6" t="str">
            <v>octubre - Diciembre</v>
          </cell>
        </row>
      </sheetData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59999389629810485"/>
  </sheetPr>
  <dimension ref="A3:K109"/>
  <sheetViews>
    <sheetView zoomScaleNormal="100" workbookViewId="0">
      <selection activeCell="E60" sqref="E60"/>
    </sheetView>
  </sheetViews>
  <sheetFormatPr baseColWidth="10" defaultColWidth="12.5703125" defaultRowHeight="15.75" x14ac:dyDescent="0.25"/>
  <cols>
    <col min="1" max="1" width="7.140625" style="7" customWidth="1"/>
    <col min="2" max="2" width="32" style="7" customWidth="1"/>
    <col min="3" max="3" width="17.7109375" style="7" customWidth="1"/>
    <col min="4" max="4" width="15.42578125" style="7" customWidth="1"/>
    <col min="5" max="5" width="14.7109375" style="7" customWidth="1"/>
    <col min="6" max="6" width="14.5703125" style="7" customWidth="1"/>
    <col min="7" max="7" width="15.42578125" style="7" customWidth="1"/>
    <col min="8" max="8" width="15.140625" style="7" customWidth="1"/>
    <col min="9" max="10" width="16.140625" style="7" customWidth="1"/>
    <col min="11" max="11" width="15.7109375" style="7" customWidth="1"/>
    <col min="12" max="16384" width="12.5703125" style="7"/>
  </cols>
  <sheetData>
    <row r="3" spans="1:11" ht="21" x14ac:dyDescent="0.35">
      <c r="A3" s="19"/>
      <c r="B3" s="149" t="s">
        <v>2</v>
      </c>
      <c r="C3" s="149"/>
      <c r="D3" s="149"/>
      <c r="E3" s="149"/>
      <c r="F3" s="149"/>
      <c r="G3" s="149"/>
      <c r="H3" s="149"/>
      <c r="I3" s="149"/>
      <c r="J3" s="149"/>
      <c r="K3" s="149"/>
    </row>
    <row r="4" spans="1:11" x14ac:dyDescent="0.25">
      <c r="B4" s="150" t="s">
        <v>3</v>
      </c>
      <c r="C4" s="150"/>
      <c r="D4" s="150"/>
      <c r="E4" s="150"/>
      <c r="F4" s="150"/>
      <c r="G4" s="150"/>
      <c r="H4" s="150"/>
      <c r="I4" s="150"/>
      <c r="J4" s="150"/>
      <c r="K4" s="150"/>
    </row>
    <row r="5" spans="1:11" x14ac:dyDescent="0.25">
      <c r="A5" s="151"/>
      <c r="B5" s="151"/>
      <c r="C5" s="151"/>
      <c r="D5" s="151"/>
      <c r="E5" s="151"/>
      <c r="F5" s="151"/>
      <c r="G5" s="151"/>
      <c r="H5" s="151"/>
      <c r="I5" s="151"/>
      <c r="J5" s="151"/>
      <c r="K5" s="151"/>
    </row>
    <row r="6" spans="1:11" x14ac:dyDescent="0.25">
      <c r="A6" s="152" t="s">
        <v>8</v>
      </c>
      <c r="B6" s="152"/>
      <c r="C6" s="152"/>
      <c r="D6" s="152"/>
      <c r="E6" s="152"/>
      <c r="F6" s="152"/>
      <c r="G6" s="152"/>
      <c r="H6" s="152"/>
      <c r="I6" s="152"/>
      <c r="J6" s="153"/>
      <c r="K6" s="152"/>
    </row>
    <row r="7" spans="1:11" x14ac:dyDescent="0.25">
      <c r="A7" s="154" t="s">
        <v>9</v>
      </c>
      <c r="B7" s="156" t="s">
        <v>4</v>
      </c>
      <c r="C7" s="158" t="s">
        <v>10</v>
      </c>
      <c r="D7" s="159"/>
      <c r="E7" s="159"/>
      <c r="F7" s="159"/>
      <c r="G7" s="159"/>
      <c r="H7" s="159"/>
      <c r="I7" s="159"/>
      <c r="J7" s="160"/>
      <c r="K7" s="161" t="s">
        <v>11</v>
      </c>
    </row>
    <row r="8" spans="1:11" ht="30.75" thickBot="1" x14ac:dyDescent="0.3">
      <c r="A8" s="155"/>
      <c r="B8" s="157"/>
      <c r="C8" s="8" t="s">
        <v>12</v>
      </c>
      <c r="D8" s="9" t="s">
        <v>30</v>
      </c>
      <c r="E8" s="9">
        <v>2021</v>
      </c>
      <c r="F8" s="9">
        <v>2022</v>
      </c>
      <c r="G8" s="9">
        <v>2023</v>
      </c>
      <c r="H8" s="9">
        <v>2024</v>
      </c>
      <c r="I8" s="10">
        <v>2025</v>
      </c>
      <c r="J8" s="11">
        <v>2026</v>
      </c>
      <c r="K8" s="162"/>
    </row>
    <row r="9" spans="1:11" x14ac:dyDescent="0.25">
      <c r="A9" s="33">
        <v>1</v>
      </c>
      <c r="B9" s="34" t="s">
        <v>120</v>
      </c>
      <c r="C9" s="30">
        <v>0</v>
      </c>
      <c r="D9" s="30">
        <v>0</v>
      </c>
      <c r="E9" s="35">
        <v>0</v>
      </c>
      <c r="F9" s="35">
        <v>0</v>
      </c>
      <c r="G9" s="35">
        <v>0</v>
      </c>
      <c r="H9" s="35">
        <v>0</v>
      </c>
      <c r="I9" s="35">
        <v>130006.5</v>
      </c>
      <c r="J9" s="36">
        <v>0</v>
      </c>
      <c r="K9" s="38">
        <f>SUM(C9:J9)</f>
        <v>130006.5</v>
      </c>
    </row>
    <row r="10" spans="1:11" x14ac:dyDescent="0.25">
      <c r="A10" s="33">
        <v>2</v>
      </c>
      <c r="B10" s="37" t="s">
        <v>32</v>
      </c>
      <c r="C10" s="31">
        <v>0</v>
      </c>
      <c r="D10" s="31">
        <v>53595.6</v>
      </c>
      <c r="E10" s="38">
        <v>0</v>
      </c>
      <c r="F10" s="38">
        <v>0</v>
      </c>
      <c r="G10" s="38">
        <v>0</v>
      </c>
      <c r="H10" s="38">
        <v>0</v>
      </c>
      <c r="I10" s="38">
        <v>0</v>
      </c>
      <c r="J10" s="39">
        <v>0</v>
      </c>
      <c r="K10" s="38">
        <f t="shared" ref="K10:K71" si="0">SUM(C10:J10)</f>
        <v>53595.6</v>
      </c>
    </row>
    <row r="11" spans="1:11" x14ac:dyDescent="0.25">
      <c r="A11" s="33">
        <v>3</v>
      </c>
      <c r="B11" s="37" t="s">
        <v>33</v>
      </c>
      <c r="C11" s="31">
        <v>88800</v>
      </c>
      <c r="D11" s="31">
        <v>0</v>
      </c>
      <c r="E11" s="38">
        <v>0</v>
      </c>
      <c r="F11" s="38">
        <v>0</v>
      </c>
      <c r="G11" s="38">
        <v>0</v>
      </c>
      <c r="H11" s="38">
        <v>0</v>
      </c>
      <c r="I11" s="38">
        <v>0</v>
      </c>
      <c r="J11" s="39">
        <v>0</v>
      </c>
      <c r="K11" s="38">
        <f t="shared" si="0"/>
        <v>88800</v>
      </c>
    </row>
    <row r="12" spans="1:11" x14ac:dyDescent="0.25">
      <c r="A12" s="33">
        <v>4</v>
      </c>
      <c r="B12" s="37" t="s">
        <v>34</v>
      </c>
      <c r="C12" s="31">
        <v>0</v>
      </c>
      <c r="D12" s="31">
        <v>230836.32</v>
      </c>
      <c r="E12" s="38">
        <v>0</v>
      </c>
      <c r="F12" s="38">
        <v>0</v>
      </c>
      <c r="G12" s="38">
        <v>0</v>
      </c>
      <c r="H12" s="38">
        <v>0</v>
      </c>
      <c r="I12" s="38">
        <v>0</v>
      </c>
      <c r="J12" s="39">
        <v>12025</v>
      </c>
      <c r="K12" s="38">
        <f t="shared" si="0"/>
        <v>242861.32</v>
      </c>
    </row>
    <row r="13" spans="1:11" x14ac:dyDescent="0.25">
      <c r="A13" s="33">
        <v>5</v>
      </c>
      <c r="B13" s="37" t="s">
        <v>35</v>
      </c>
      <c r="C13" s="31">
        <v>0</v>
      </c>
      <c r="D13" s="31">
        <v>0</v>
      </c>
      <c r="E13" s="38">
        <v>0</v>
      </c>
      <c r="F13" s="38">
        <v>0</v>
      </c>
      <c r="G13" s="38">
        <v>0</v>
      </c>
      <c r="H13" s="38">
        <v>0</v>
      </c>
      <c r="I13" s="38">
        <v>0</v>
      </c>
      <c r="J13" s="39">
        <v>67421.09</v>
      </c>
      <c r="K13" s="38">
        <f t="shared" si="0"/>
        <v>67421.09</v>
      </c>
    </row>
    <row r="14" spans="1:11" x14ac:dyDescent="0.25">
      <c r="A14" s="33">
        <v>6</v>
      </c>
      <c r="B14" s="37" t="s">
        <v>36</v>
      </c>
      <c r="C14" s="31">
        <v>0</v>
      </c>
      <c r="D14" s="31">
        <v>0</v>
      </c>
      <c r="E14" s="38">
        <v>0</v>
      </c>
      <c r="F14" s="38">
        <v>0</v>
      </c>
      <c r="G14" s="38">
        <v>0</v>
      </c>
      <c r="H14" s="38">
        <v>0</v>
      </c>
      <c r="I14" s="38">
        <v>196335.91</v>
      </c>
      <c r="J14" s="39">
        <v>0</v>
      </c>
      <c r="K14" s="38">
        <f t="shared" si="0"/>
        <v>196335.91</v>
      </c>
    </row>
    <row r="15" spans="1:11" x14ac:dyDescent="0.25">
      <c r="A15" s="33">
        <v>7</v>
      </c>
      <c r="B15" s="37" t="s">
        <v>37</v>
      </c>
      <c r="C15" s="31">
        <v>0</v>
      </c>
      <c r="D15" s="31">
        <v>0</v>
      </c>
      <c r="E15" s="38">
        <v>0</v>
      </c>
      <c r="F15" s="38">
        <v>0</v>
      </c>
      <c r="G15" s="38">
        <v>0</v>
      </c>
      <c r="H15" s="38">
        <v>0</v>
      </c>
      <c r="I15" s="38">
        <v>0</v>
      </c>
      <c r="J15" s="39">
        <v>629467.5</v>
      </c>
      <c r="K15" s="38">
        <f t="shared" si="0"/>
        <v>629467.5</v>
      </c>
    </row>
    <row r="16" spans="1:11" x14ac:dyDescent="0.25">
      <c r="A16" s="33">
        <v>8</v>
      </c>
      <c r="B16" s="37" t="s">
        <v>38</v>
      </c>
      <c r="C16" s="31">
        <v>0</v>
      </c>
      <c r="D16" s="31">
        <v>0</v>
      </c>
      <c r="E16" s="38">
        <v>0</v>
      </c>
      <c r="F16" s="38">
        <v>0</v>
      </c>
      <c r="G16" s="38">
        <v>0</v>
      </c>
      <c r="H16" s="38">
        <v>0</v>
      </c>
      <c r="I16" s="38">
        <v>0</v>
      </c>
      <c r="J16" s="39">
        <v>103840</v>
      </c>
      <c r="K16" s="38">
        <f t="shared" si="0"/>
        <v>103840</v>
      </c>
    </row>
    <row r="17" spans="1:11" x14ac:dyDescent="0.25">
      <c r="A17" s="33">
        <v>9</v>
      </c>
      <c r="B17" s="22" t="s">
        <v>39</v>
      </c>
      <c r="C17" s="31">
        <v>0</v>
      </c>
      <c r="D17" s="31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40000</v>
      </c>
      <c r="K17" s="38">
        <f t="shared" si="0"/>
        <v>40000</v>
      </c>
    </row>
    <row r="18" spans="1:11" x14ac:dyDescent="0.25">
      <c r="A18" s="33">
        <v>10</v>
      </c>
      <c r="B18" s="22" t="s">
        <v>40</v>
      </c>
      <c r="C18" s="31">
        <v>0</v>
      </c>
      <c r="D18" s="31">
        <v>0</v>
      </c>
      <c r="E18" s="38">
        <v>0</v>
      </c>
      <c r="F18" s="38">
        <v>0</v>
      </c>
      <c r="G18" s="38">
        <v>0</v>
      </c>
      <c r="H18" s="38">
        <v>0</v>
      </c>
      <c r="I18" s="38">
        <v>0</v>
      </c>
      <c r="J18" s="24">
        <v>184223.96000000002</v>
      </c>
      <c r="K18" s="38">
        <f t="shared" si="0"/>
        <v>184223.96000000002</v>
      </c>
    </row>
    <row r="19" spans="1:11" x14ac:dyDescent="0.25">
      <c r="A19" s="33">
        <v>11</v>
      </c>
      <c r="B19" s="22" t="s">
        <v>41</v>
      </c>
      <c r="C19" s="31">
        <v>0</v>
      </c>
      <c r="D19" s="31">
        <v>0</v>
      </c>
      <c r="E19" s="38">
        <v>0</v>
      </c>
      <c r="F19" s="38">
        <v>0</v>
      </c>
      <c r="G19" s="38">
        <v>0</v>
      </c>
      <c r="H19" s="38">
        <v>0</v>
      </c>
      <c r="I19" s="38">
        <v>0</v>
      </c>
      <c r="J19" s="39">
        <v>431755.3</v>
      </c>
      <c r="K19" s="38">
        <f t="shared" si="0"/>
        <v>431755.3</v>
      </c>
    </row>
    <row r="20" spans="1:11" x14ac:dyDescent="0.25">
      <c r="A20" s="33">
        <v>12</v>
      </c>
      <c r="B20" s="37" t="s">
        <v>42</v>
      </c>
      <c r="C20" s="31">
        <v>0</v>
      </c>
      <c r="D20" s="31">
        <v>0</v>
      </c>
      <c r="E20" s="38">
        <v>0</v>
      </c>
      <c r="F20" s="38">
        <v>0</v>
      </c>
      <c r="G20" s="38">
        <v>0</v>
      </c>
      <c r="H20" s="38">
        <v>0</v>
      </c>
      <c r="I20" s="38">
        <v>23735.83</v>
      </c>
      <c r="J20" s="39">
        <v>0</v>
      </c>
      <c r="K20" s="38">
        <f t="shared" si="0"/>
        <v>23735.83</v>
      </c>
    </row>
    <row r="21" spans="1:11" x14ac:dyDescent="0.25">
      <c r="A21" s="33">
        <v>13</v>
      </c>
      <c r="B21" s="37" t="s">
        <v>43</v>
      </c>
      <c r="C21" s="31">
        <v>0</v>
      </c>
      <c r="D21" s="31">
        <v>0</v>
      </c>
      <c r="E21" s="38">
        <v>0</v>
      </c>
      <c r="F21" s="38">
        <v>0</v>
      </c>
      <c r="G21" s="38">
        <v>0</v>
      </c>
      <c r="H21" s="38">
        <v>0</v>
      </c>
      <c r="I21" s="38">
        <v>0</v>
      </c>
      <c r="J21" s="24">
        <v>52348.639999999999</v>
      </c>
      <c r="K21" s="38">
        <f t="shared" si="0"/>
        <v>52348.639999999999</v>
      </c>
    </row>
    <row r="22" spans="1:11" x14ac:dyDescent="0.25">
      <c r="A22" s="33">
        <v>14</v>
      </c>
      <c r="B22" s="37" t="s">
        <v>44</v>
      </c>
      <c r="C22" s="31">
        <v>0</v>
      </c>
      <c r="D22" s="31">
        <v>0</v>
      </c>
      <c r="E22" s="38">
        <v>0</v>
      </c>
      <c r="F22" s="38">
        <v>0</v>
      </c>
      <c r="G22" s="38">
        <v>0</v>
      </c>
      <c r="H22" s="38">
        <v>35100</v>
      </c>
      <c r="I22" s="38">
        <v>11700</v>
      </c>
      <c r="J22" s="39">
        <v>0</v>
      </c>
      <c r="K22" s="38">
        <f t="shared" si="0"/>
        <v>46800</v>
      </c>
    </row>
    <row r="23" spans="1:11" x14ac:dyDescent="0.25">
      <c r="A23" s="33">
        <v>15</v>
      </c>
      <c r="B23" s="37" t="s">
        <v>45</v>
      </c>
      <c r="C23" s="31">
        <v>0</v>
      </c>
      <c r="D23" s="31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9">
        <v>295390.55999999994</v>
      </c>
      <c r="K23" s="38">
        <f t="shared" si="0"/>
        <v>295390.55999999994</v>
      </c>
    </row>
    <row r="24" spans="1:11" x14ac:dyDescent="0.25">
      <c r="A24" s="33">
        <v>16</v>
      </c>
      <c r="B24" s="37" t="s">
        <v>46</v>
      </c>
      <c r="C24" s="31">
        <v>215092.04</v>
      </c>
      <c r="D24" s="31">
        <v>0</v>
      </c>
      <c r="E24" s="38">
        <v>0</v>
      </c>
      <c r="F24" s="38">
        <v>0</v>
      </c>
      <c r="G24" s="38">
        <v>0</v>
      </c>
      <c r="H24" s="38">
        <v>0</v>
      </c>
      <c r="I24" s="38">
        <v>0</v>
      </c>
      <c r="J24" s="39">
        <v>0</v>
      </c>
      <c r="K24" s="38">
        <f t="shared" si="0"/>
        <v>215092.04</v>
      </c>
    </row>
    <row r="25" spans="1:11" x14ac:dyDescent="0.25">
      <c r="A25" s="33">
        <v>17</v>
      </c>
      <c r="B25" s="37" t="s">
        <v>121</v>
      </c>
      <c r="C25" s="31">
        <v>0</v>
      </c>
      <c r="D25" s="31">
        <v>0</v>
      </c>
      <c r="E25" s="38">
        <v>0</v>
      </c>
      <c r="F25" s="38">
        <v>0</v>
      </c>
      <c r="G25" s="38">
        <v>0</v>
      </c>
      <c r="H25" s="38">
        <v>0</v>
      </c>
      <c r="I25" s="38">
        <v>0</v>
      </c>
      <c r="J25" s="39">
        <v>20178</v>
      </c>
      <c r="K25" s="38">
        <f t="shared" si="0"/>
        <v>20178</v>
      </c>
    </row>
    <row r="26" spans="1:11" x14ac:dyDescent="0.25">
      <c r="A26" s="33">
        <v>18</v>
      </c>
      <c r="B26" s="37" t="s">
        <v>48</v>
      </c>
      <c r="C26" s="31">
        <v>0</v>
      </c>
      <c r="D26" s="31">
        <v>39686.880000000005</v>
      </c>
      <c r="E26" s="38">
        <v>0</v>
      </c>
      <c r="F26" s="38">
        <v>0</v>
      </c>
      <c r="G26" s="38">
        <v>0</v>
      </c>
      <c r="H26" s="38">
        <v>0</v>
      </c>
      <c r="I26" s="38">
        <v>0</v>
      </c>
      <c r="J26" s="39">
        <v>0</v>
      </c>
      <c r="K26" s="38">
        <f t="shared" si="0"/>
        <v>39686.880000000005</v>
      </c>
    </row>
    <row r="27" spans="1:11" x14ac:dyDescent="0.25">
      <c r="A27" s="33">
        <v>19</v>
      </c>
      <c r="B27" s="37" t="s">
        <v>49</v>
      </c>
      <c r="C27" s="31">
        <v>227867</v>
      </c>
      <c r="D27" s="31">
        <v>0</v>
      </c>
      <c r="E27" s="38">
        <v>0</v>
      </c>
      <c r="F27" s="38">
        <v>0</v>
      </c>
      <c r="G27" s="38">
        <v>0</v>
      </c>
      <c r="H27" s="38">
        <v>0</v>
      </c>
      <c r="I27" s="38">
        <v>0</v>
      </c>
      <c r="J27" s="39">
        <v>0</v>
      </c>
      <c r="K27" s="38">
        <f t="shared" si="0"/>
        <v>227867</v>
      </c>
    </row>
    <row r="28" spans="1:11" x14ac:dyDescent="0.25">
      <c r="A28" s="33">
        <v>20</v>
      </c>
      <c r="B28" s="22" t="s">
        <v>50</v>
      </c>
      <c r="C28" s="31">
        <v>0</v>
      </c>
      <c r="D28" s="31">
        <v>0</v>
      </c>
      <c r="E28" s="38">
        <v>0</v>
      </c>
      <c r="F28" s="38">
        <v>0</v>
      </c>
      <c r="G28" s="38">
        <v>0</v>
      </c>
      <c r="H28" s="38">
        <v>0</v>
      </c>
      <c r="I28" s="39">
        <v>0</v>
      </c>
      <c r="J28" s="24">
        <v>45650.73</v>
      </c>
      <c r="K28" s="38">
        <f t="shared" si="0"/>
        <v>45650.73</v>
      </c>
    </row>
    <row r="29" spans="1:11" x14ac:dyDescent="0.25">
      <c r="A29" s="33">
        <v>21</v>
      </c>
      <c r="B29" s="37" t="s">
        <v>51</v>
      </c>
      <c r="C29" s="31">
        <v>16362</v>
      </c>
      <c r="D29" s="31">
        <v>0</v>
      </c>
      <c r="E29" s="38">
        <v>0</v>
      </c>
      <c r="F29" s="38">
        <v>0</v>
      </c>
      <c r="G29" s="38">
        <v>0</v>
      </c>
      <c r="H29" s="38">
        <v>0</v>
      </c>
      <c r="I29" s="38">
        <v>0</v>
      </c>
      <c r="J29" s="39">
        <v>0</v>
      </c>
      <c r="K29" s="38">
        <f t="shared" si="0"/>
        <v>16362</v>
      </c>
    </row>
    <row r="30" spans="1:11" x14ac:dyDescent="0.25">
      <c r="A30" s="33">
        <v>22</v>
      </c>
      <c r="B30" s="37" t="s">
        <v>52</v>
      </c>
      <c r="C30" s="31">
        <v>0</v>
      </c>
      <c r="D30" s="31">
        <v>0</v>
      </c>
      <c r="E30" s="38">
        <v>0</v>
      </c>
      <c r="F30" s="38">
        <v>0</v>
      </c>
      <c r="G30" s="38">
        <v>0</v>
      </c>
      <c r="H30" s="38">
        <v>0</v>
      </c>
      <c r="I30" s="38">
        <v>125099.83</v>
      </c>
      <c r="J30" s="39">
        <v>0</v>
      </c>
      <c r="K30" s="38">
        <f t="shared" si="0"/>
        <v>125099.83</v>
      </c>
    </row>
    <row r="31" spans="1:11" x14ac:dyDescent="0.25">
      <c r="A31" s="33">
        <v>23</v>
      </c>
      <c r="B31" s="37" t="s">
        <v>53</v>
      </c>
      <c r="C31" s="31">
        <v>95070</v>
      </c>
      <c r="D31" s="31">
        <v>0</v>
      </c>
      <c r="E31" s="38">
        <v>0</v>
      </c>
      <c r="F31" s="38">
        <v>0</v>
      </c>
      <c r="G31" s="38">
        <v>0</v>
      </c>
      <c r="H31" s="38">
        <v>0</v>
      </c>
      <c r="I31" s="38">
        <v>0</v>
      </c>
      <c r="J31" s="39">
        <v>0</v>
      </c>
      <c r="K31" s="38">
        <f t="shared" si="0"/>
        <v>95070</v>
      </c>
    </row>
    <row r="32" spans="1:11" x14ac:dyDescent="0.25">
      <c r="A32" s="33">
        <v>24</v>
      </c>
      <c r="B32" s="37" t="s">
        <v>122</v>
      </c>
      <c r="C32" s="31">
        <v>0</v>
      </c>
      <c r="D32" s="31">
        <v>0</v>
      </c>
      <c r="E32" s="38">
        <v>0</v>
      </c>
      <c r="F32" s="38">
        <v>0</v>
      </c>
      <c r="G32" s="38">
        <v>0</v>
      </c>
      <c r="H32" s="38">
        <v>0</v>
      </c>
      <c r="I32" s="38">
        <v>9780</v>
      </c>
      <c r="J32" s="39">
        <v>115704.2</v>
      </c>
      <c r="K32" s="38">
        <f t="shared" si="0"/>
        <v>125484.2</v>
      </c>
    </row>
    <row r="33" spans="1:11" x14ac:dyDescent="0.25">
      <c r="A33" s="33">
        <v>25</v>
      </c>
      <c r="B33" s="37" t="s">
        <v>54</v>
      </c>
      <c r="C33" s="31">
        <v>108450</v>
      </c>
      <c r="D33" s="31">
        <v>0</v>
      </c>
      <c r="E33" s="38">
        <v>0</v>
      </c>
      <c r="F33" s="38">
        <v>0</v>
      </c>
      <c r="G33" s="38">
        <v>0</v>
      </c>
      <c r="H33" s="38">
        <v>0</v>
      </c>
      <c r="I33" s="38">
        <v>0</v>
      </c>
      <c r="J33" s="39">
        <v>0</v>
      </c>
      <c r="K33" s="38">
        <f t="shared" si="0"/>
        <v>108450</v>
      </c>
    </row>
    <row r="34" spans="1:11" x14ac:dyDescent="0.25">
      <c r="A34" s="33">
        <v>26</v>
      </c>
      <c r="B34" s="37" t="s">
        <v>55</v>
      </c>
      <c r="C34" s="31">
        <v>0</v>
      </c>
      <c r="D34" s="31">
        <v>0</v>
      </c>
      <c r="E34" s="38">
        <v>0</v>
      </c>
      <c r="F34" s="38">
        <v>0</v>
      </c>
      <c r="G34" s="38">
        <v>0</v>
      </c>
      <c r="H34" s="38">
        <v>0</v>
      </c>
      <c r="I34" s="38">
        <v>142230</v>
      </c>
      <c r="J34" s="39">
        <v>0</v>
      </c>
      <c r="K34" s="38">
        <f t="shared" si="0"/>
        <v>142230</v>
      </c>
    </row>
    <row r="35" spans="1:11" x14ac:dyDescent="0.25">
      <c r="A35" s="33">
        <v>27</v>
      </c>
      <c r="B35" s="37" t="s">
        <v>56</v>
      </c>
      <c r="C35" s="31">
        <v>47959.22</v>
      </c>
      <c r="D35" s="31">
        <v>0</v>
      </c>
      <c r="E35" s="38">
        <v>0</v>
      </c>
      <c r="F35" s="38">
        <v>0</v>
      </c>
      <c r="G35" s="38">
        <v>0</v>
      </c>
      <c r="H35" s="38">
        <v>0</v>
      </c>
      <c r="I35" s="38">
        <v>0</v>
      </c>
      <c r="J35" s="39">
        <v>0</v>
      </c>
      <c r="K35" s="38">
        <f t="shared" si="0"/>
        <v>47959.22</v>
      </c>
    </row>
    <row r="36" spans="1:11" x14ac:dyDescent="0.25">
      <c r="A36" s="33">
        <v>28</v>
      </c>
      <c r="B36" s="22" t="s">
        <v>57</v>
      </c>
      <c r="C36" s="31">
        <v>0</v>
      </c>
      <c r="D36" s="31">
        <v>0</v>
      </c>
      <c r="E36" s="38">
        <v>0</v>
      </c>
      <c r="F36" s="38">
        <v>0</v>
      </c>
      <c r="G36" s="38">
        <v>0</v>
      </c>
      <c r="H36" s="38">
        <v>0</v>
      </c>
      <c r="I36" s="38">
        <v>0</v>
      </c>
      <c r="J36" s="39">
        <v>323561.90000000002</v>
      </c>
      <c r="K36" s="38">
        <f t="shared" si="0"/>
        <v>323561.90000000002</v>
      </c>
    </row>
    <row r="37" spans="1:11" x14ac:dyDescent="0.25">
      <c r="A37" s="33">
        <v>29</v>
      </c>
      <c r="B37" s="22" t="s">
        <v>58</v>
      </c>
      <c r="C37" s="31">
        <v>0</v>
      </c>
      <c r="D37" s="31">
        <v>0</v>
      </c>
      <c r="E37" s="38">
        <v>0</v>
      </c>
      <c r="F37" s="38">
        <v>0</v>
      </c>
      <c r="G37" s="38">
        <v>0</v>
      </c>
      <c r="H37" s="38">
        <v>0</v>
      </c>
      <c r="I37" s="38">
        <v>0</v>
      </c>
      <c r="J37" s="39">
        <v>96438.3</v>
      </c>
      <c r="K37" s="38">
        <f t="shared" si="0"/>
        <v>96438.3</v>
      </c>
    </row>
    <row r="38" spans="1:11" x14ac:dyDescent="0.25">
      <c r="A38" s="33">
        <v>30</v>
      </c>
      <c r="B38" s="37" t="s">
        <v>59</v>
      </c>
      <c r="C38" s="31">
        <v>40120.92</v>
      </c>
      <c r="D38" s="31">
        <v>0</v>
      </c>
      <c r="E38" s="38">
        <v>0</v>
      </c>
      <c r="F38" s="38">
        <v>0</v>
      </c>
      <c r="G38" s="38">
        <v>0</v>
      </c>
      <c r="H38" s="38">
        <v>0</v>
      </c>
      <c r="I38" s="38">
        <v>0</v>
      </c>
      <c r="J38" s="39">
        <v>0</v>
      </c>
      <c r="K38" s="38">
        <f t="shared" si="0"/>
        <v>40120.92</v>
      </c>
    </row>
    <row r="39" spans="1:11" x14ac:dyDescent="0.25">
      <c r="A39" s="33">
        <v>31</v>
      </c>
      <c r="B39" s="37" t="s">
        <v>60</v>
      </c>
      <c r="C39" s="31">
        <v>34060</v>
      </c>
      <c r="D39" s="31">
        <v>0</v>
      </c>
      <c r="E39" s="38">
        <v>0</v>
      </c>
      <c r="F39" s="38">
        <v>0</v>
      </c>
      <c r="G39" s="38">
        <v>0</v>
      </c>
      <c r="H39" s="38">
        <v>0</v>
      </c>
      <c r="I39" s="38">
        <v>0</v>
      </c>
      <c r="J39" s="39">
        <v>0</v>
      </c>
      <c r="K39" s="38">
        <f t="shared" si="0"/>
        <v>34060</v>
      </c>
    </row>
    <row r="40" spans="1:11" x14ac:dyDescent="0.25">
      <c r="A40" s="33">
        <v>32</v>
      </c>
      <c r="B40" s="37" t="s">
        <v>61</v>
      </c>
      <c r="C40" s="31">
        <v>67800</v>
      </c>
      <c r="D40" s="31">
        <v>0</v>
      </c>
      <c r="E40" s="38">
        <v>0</v>
      </c>
      <c r="F40" s="38">
        <v>0</v>
      </c>
      <c r="G40" s="38">
        <v>0</v>
      </c>
      <c r="H40" s="38">
        <v>0</v>
      </c>
      <c r="I40" s="38">
        <v>0</v>
      </c>
      <c r="J40" s="39">
        <v>0</v>
      </c>
      <c r="K40" s="38">
        <f t="shared" si="0"/>
        <v>67800</v>
      </c>
    </row>
    <row r="41" spans="1:11" x14ac:dyDescent="0.25">
      <c r="A41" s="33">
        <v>33</v>
      </c>
      <c r="B41" s="37" t="s">
        <v>62</v>
      </c>
      <c r="C41" s="31">
        <v>141774.01999999999</v>
      </c>
      <c r="D41" s="31">
        <v>0</v>
      </c>
      <c r="E41" s="38">
        <v>0</v>
      </c>
      <c r="F41" s="38">
        <v>0</v>
      </c>
      <c r="G41" s="38">
        <v>0</v>
      </c>
      <c r="H41" s="38">
        <v>0</v>
      </c>
      <c r="I41" s="38">
        <v>0</v>
      </c>
      <c r="J41" s="39">
        <v>0</v>
      </c>
      <c r="K41" s="38">
        <f t="shared" si="0"/>
        <v>141774.01999999999</v>
      </c>
    </row>
    <row r="42" spans="1:11" x14ac:dyDescent="0.25">
      <c r="A42" s="33">
        <v>34</v>
      </c>
      <c r="B42" s="37" t="s">
        <v>63</v>
      </c>
      <c r="C42" s="31">
        <v>0</v>
      </c>
      <c r="D42" s="31">
        <v>0</v>
      </c>
      <c r="E42" s="38">
        <v>0</v>
      </c>
      <c r="F42" s="38">
        <v>0</v>
      </c>
      <c r="G42" s="38">
        <v>0</v>
      </c>
      <c r="H42" s="38">
        <v>0</v>
      </c>
      <c r="I42" s="38">
        <v>0</v>
      </c>
      <c r="J42" s="39">
        <v>140788</v>
      </c>
      <c r="K42" s="38">
        <f t="shared" si="0"/>
        <v>140788</v>
      </c>
    </row>
    <row r="43" spans="1:11" x14ac:dyDescent="0.25">
      <c r="A43" s="33">
        <v>35</v>
      </c>
      <c r="B43" s="37" t="s">
        <v>65</v>
      </c>
      <c r="C43" s="31">
        <v>0</v>
      </c>
      <c r="D43" s="31">
        <v>0</v>
      </c>
      <c r="E43" s="38">
        <v>0</v>
      </c>
      <c r="F43" s="38">
        <v>0</v>
      </c>
      <c r="G43" s="38">
        <v>0</v>
      </c>
      <c r="H43" s="38">
        <v>0</v>
      </c>
      <c r="I43" s="38">
        <v>70000</v>
      </c>
      <c r="J43" s="39">
        <v>0</v>
      </c>
      <c r="K43" s="38">
        <f t="shared" si="0"/>
        <v>70000</v>
      </c>
    </row>
    <row r="44" spans="1:11" x14ac:dyDescent="0.25">
      <c r="A44" s="33">
        <v>36</v>
      </c>
      <c r="B44" s="37" t="s">
        <v>66</v>
      </c>
      <c r="C44" s="31">
        <v>403860.6</v>
      </c>
      <c r="D44" s="31">
        <v>0</v>
      </c>
      <c r="E44" s="38">
        <v>0</v>
      </c>
      <c r="F44" s="38">
        <v>0</v>
      </c>
      <c r="G44" s="38">
        <v>0</v>
      </c>
      <c r="H44" s="38">
        <v>0</v>
      </c>
      <c r="I44" s="38">
        <v>0</v>
      </c>
      <c r="J44" s="39">
        <v>0</v>
      </c>
      <c r="K44" s="38">
        <f t="shared" si="0"/>
        <v>403860.6</v>
      </c>
    </row>
    <row r="45" spans="1:11" x14ac:dyDescent="0.25">
      <c r="A45" s="33">
        <v>37</v>
      </c>
      <c r="B45" s="37" t="s">
        <v>67</v>
      </c>
      <c r="C45" s="31">
        <v>257700.59</v>
      </c>
      <c r="D45" s="31">
        <v>0</v>
      </c>
      <c r="E45" s="38">
        <v>0</v>
      </c>
      <c r="F45" s="38">
        <v>0</v>
      </c>
      <c r="G45" s="38">
        <v>0</v>
      </c>
      <c r="H45" s="38">
        <v>0</v>
      </c>
      <c r="I45" s="38">
        <v>0</v>
      </c>
      <c r="J45" s="39">
        <v>0</v>
      </c>
      <c r="K45" s="38">
        <f t="shared" si="0"/>
        <v>257700.59</v>
      </c>
    </row>
    <row r="46" spans="1:11" x14ac:dyDescent="0.25">
      <c r="A46" s="33">
        <v>38</v>
      </c>
      <c r="B46" s="37" t="s">
        <v>68</v>
      </c>
      <c r="C46" s="31">
        <v>0</v>
      </c>
      <c r="D46" s="31">
        <v>18534</v>
      </c>
      <c r="E46" s="38">
        <v>0</v>
      </c>
      <c r="F46" s="38">
        <v>0</v>
      </c>
      <c r="G46" s="38">
        <v>0</v>
      </c>
      <c r="H46" s="38">
        <v>0</v>
      </c>
      <c r="I46" s="38">
        <v>0</v>
      </c>
      <c r="J46" s="39">
        <v>0</v>
      </c>
      <c r="K46" s="38">
        <f t="shared" si="0"/>
        <v>18534</v>
      </c>
    </row>
    <row r="47" spans="1:11" x14ac:dyDescent="0.25">
      <c r="A47" s="33">
        <v>39</v>
      </c>
      <c r="B47" s="37" t="s">
        <v>69</v>
      </c>
      <c r="C47" s="31">
        <v>500290</v>
      </c>
      <c r="D47" s="31">
        <v>0</v>
      </c>
      <c r="E47" s="38">
        <v>0</v>
      </c>
      <c r="F47" s="38">
        <v>0</v>
      </c>
      <c r="G47" s="38">
        <v>0</v>
      </c>
      <c r="H47" s="38">
        <v>0</v>
      </c>
      <c r="I47" s="38">
        <v>0</v>
      </c>
      <c r="J47" s="39">
        <v>0</v>
      </c>
      <c r="K47" s="38">
        <f t="shared" si="0"/>
        <v>500290</v>
      </c>
    </row>
    <row r="48" spans="1:11" x14ac:dyDescent="0.25">
      <c r="A48" s="33">
        <v>40</v>
      </c>
      <c r="B48" s="37" t="s">
        <v>70</v>
      </c>
      <c r="C48" s="31">
        <v>0</v>
      </c>
      <c r="D48" s="31">
        <v>0</v>
      </c>
      <c r="E48" s="38">
        <v>0</v>
      </c>
      <c r="F48" s="38">
        <v>0</v>
      </c>
      <c r="G48" s="38">
        <v>0</v>
      </c>
      <c r="H48" s="38">
        <v>0</v>
      </c>
      <c r="I48" s="38">
        <v>6195</v>
      </c>
      <c r="J48" s="39">
        <v>191219</v>
      </c>
      <c r="K48" s="38">
        <f t="shared" si="0"/>
        <v>197414</v>
      </c>
    </row>
    <row r="49" spans="1:11" x14ac:dyDescent="0.25">
      <c r="A49" s="33">
        <v>41</v>
      </c>
      <c r="B49" s="37" t="s">
        <v>71</v>
      </c>
      <c r="C49" s="31">
        <v>0</v>
      </c>
      <c r="D49" s="31">
        <v>0</v>
      </c>
      <c r="E49" s="38">
        <v>0</v>
      </c>
      <c r="F49" s="38">
        <v>0</v>
      </c>
      <c r="G49" s="38">
        <v>0</v>
      </c>
      <c r="H49" s="38">
        <v>0</v>
      </c>
      <c r="I49" s="38">
        <v>0</v>
      </c>
      <c r="J49" s="39">
        <v>27931.599999999999</v>
      </c>
      <c r="K49" s="38">
        <f t="shared" si="0"/>
        <v>27931.599999999999</v>
      </c>
    </row>
    <row r="50" spans="1:11" x14ac:dyDescent="0.25">
      <c r="A50" s="33">
        <v>42</v>
      </c>
      <c r="B50" s="37" t="s">
        <v>72</v>
      </c>
      <c r="C50" s="31">
        <v>42995</v>
      </c>
      <c r="D50" s="31">
        <v>0</v>
      </c>
      <c r="E50" s="38">
        <v>0</v>
      </c>
      <c r="F50" s="38">
        <v>0</v>
      </c>
      <c r="G50" s="38">
        <v>0</v>
      </c>
      <c r="H50" s="38">
        <v>0</v>
      </c>
      <c r="I50" s="38">
        <v>0</v>
      </c>
      <c r="J50" s="39">
        <v>0</v>
      </c>
      <c r="K50" s="38">
        <f t="shared" si="0"/>
        <v>42995</v>
      </c>
    </row>
    <row r="51" spans="1:11" x14ac:dyDescent="0.25">
      <c r="A51" s="33">
        <v>43</v>
      </c>
      <c r="B51" s="37" t="s">
        <v>73</v>
      </c>
      <c r="C51" s="31">
        <v>39999.99</v>
      </c>
      <c r="D51" s="31">
        <v>0</v>
      </c>
      <c r="E51" s="38">
        <v>0</v>
      </c>
      <c r="F51" s="38">
        <v>0</v>
      </c>
      <c r="G51" s="38">
        <v>0</v>
      </c>
      <c r="H51" s="38">
        <v>0</v>
      </c>
      <c r="I51" s="38">
        <v>0</v>
      </c>
      <c r="J51" s="39">
        <v>0</v>
      </c>
      <c r="K51" s="38">
        <f t="shared" si="0"/>
        <v>39999.99</v>
      </c>
    </row>
    <row r="52" spans="1:11" x14ac:dyDescent="0.25">
      <c r="A52" s="33">
        <v>44</v>
      </c>
      <c r="B52" s="37" t="s">
        <v>74</v>
      </c>
      <c r="C52" s="31">
        <v>19200</v>
      </c>
      <c r="D52" s="31">
        <v>0</v>
      </c>
      <c r="E52" s="38">
        <v>0</v>
      </c>
      <c r="F52" s="38">
        <v>0</v>
      </c>
      <c r="G52" s="38">
        <v>0</v>
      </c>
      <c r="H52" s="38">
        <v>0</v>
      </c>
      <c r="I52" s="38">
        <v>0</v>
      </c>
      <c r="J52" s="39">
        <v>0</v>
      </c>
      <c r="K52" s="38">
        <f t="shared" si="0"/>
        <v>19200</v>
      </c>
    </row>
    <row r="53" spans="1:11" x14ac:dyDescent="0.25">
      <c r="A53" s="33">
        <v>45</v>
      </c>
      <c r="B53" s="37" t="s">
        <v>75</v>
      </c>
      <c r="C53" s="31">
        <v>645495.88</v>
      </c>
      <c r="D53" s="31">
        <v>0</v>
      </c>
      <c r="E53" s="38">
        <v>0</v>
      </c>
      <c r="F53" s="38">
        <v>0</v>
      </c>
      <c r="G53" s="38">
        <v>0</v>
      </c>
      <c r="H53" s="38">
        <v>0</v>
      </c>
      <c r="I53" s="38">
        <v>0</v>
      </c>
      <c r="J53" s="39">
        <v>0</v>
      </c>
      <c r="K53" s="38">
        <f t="shared" si="0"/>
        <v>645495.88</v>
      </c>
    </row>
    <row r="54" spans="1:11" x14ac:dyDescent="0.25">
      <c r="A54" s="33">
        <v>46</v>
      </c>
      <c r="B54" s="37" t="s">
        <v>76</v>
      </c>
      <c r="C54" s="31">
        <v>0</v>
      </c>
      <c r="D54" s="31">
        <v>0</v>
      </c>
      <c r="E54" s="38">
        <v>0</v>
      </c>
      <c r="F54" s="38">
        <v>0</v>
      </c>
      <c r="G54" s="38">
        <v>0</v>
      </c>
      <c r="H54" s="38">
        <v>0</v>
      </c>
      <c r="I54" s="38">
        <v>124536</v>
      </c>
      <c r="J54" s="39">
        <v>0</v>
      </c>
      <c r="K54" s="38">
        <f t="shared" si="0"/>
        <v>124536</v>
      </c>
    </row>
    <row r="55" spans="1:11" x14ac:dyDescent="0.25">
      <c r="A55" s="33">
        <v>47</v>
      </c>
      <c r="B55" s="37" t="s">
        <v>77</v>
      </c>
      <c r="C55" s="31">
        <v>0</v>
      </c>
      <c r="D55" s="31">
        <v>33647.25</v>
      </c>
      <c r="E55" s="38">
        <v>0</v>
      </c>
      <c r="F55" s="38">
        <v>0</v>
      </c>
      <c r="G55" s="38">
        <v>0</v>
      </c>
      <c r="H55" s="38">
        <v>0</v>
      </c>
      <c r="I55" s="38">
        <v>0</v>
      </c>
      <c r="J55" s="39">
        <v>0</v>
      </c>
      <c r="K55" s="38">
        <f t="shared" si="0"/>
        <v>33647.25</v>
      </c>
    </row>
    <row r="56" spans="1:11" x14ac:dyDescent="0.25">
      <c r="A56" s="33">
        <v>48</v>
      </c>
      <c r="B56" s="37" t="s">
        <v>78</v>
      </c>
      <c r="C56" s="31">
        <v>0</v>
      </c>
      <c r="D56" s="31">
        <v>0</v>
      </c>
      <c r="E56" s="38">
        <v>0</v>
      </c>
      <c r="F56" s="38">
        <v>0</v>
      </c>
      <c r="G56" s="38">
        <v>56782.1</v>
      </c>
      <c r="H56" s="38">
        <v>0</v>
      </c>
      <c r="I56" s="38">
        <v>0</v>
      </c>
      <c r="J56" s="39">
        <v>0</v>
      </c>
      <c r="K56" s="38">
        <f t="shared" si="0"/>
        <v>56782.1</v>
      </c>
    </row>
    <row r="57" spans="1:11" x14ac:dyDescent="0.25">
      <c r="A57" s="33">
        <v>49</v>
      </c>
      <c r="B57" s="37" t="s">
        <v>79</v>
      </c>
      <c r="C57" s="31">
        <v>0</v>
      </c>
      <c r="D57" s="31">
        <v>0</v>
      </c>
      <c r="E57" s="38">
        <v>0</v>
      </c>
      <c r="F57" s="38">
        <v>0</v>
      </c>
      <c r="G57" s="38">
        <v>0</v>
      </c>
      <c r="H57" s="38">
        <v>0</v>
      </c>
      <c r="I57" s="39">
        <v>0</v>
      </c>
      <c r="J57" s="39">
        <v>59098</v>
      </c>
      <c r="K57" s="38">
        <f t="shared" si="0"/>
        <v>59098</v>
      </c>
    </row>
    <row r="58" spans="1:11" x14ac:dyDescent="0.25">
      <c r="A58" s="33">
        <v>50</v>
      </c>
      <c r="B58" s="37" t="s">
        <v>80</v>
      </c>
      <c r="C58" s="31">
        <v>45356</v>
      </c>
      <c r="D58" s="31">
        <v>0</v>
      </c>
      <c r="E58" s="38">
        <v>0</v>
      </c>
      <c r="F58" s="38">
        <v>0</v>
      </c>
      <c r="G58" s="38">
        <v>0</v>
      </c>
      <c r="H58" s="38">
        <v>0</v>
      </c>
      <c r="I58" s="38">
        <v>0</v>
      </c>
      <c r="J58" s="39">
        <v>0</v>
      </c>
      <c r="K58" s="38">
        <f t="shared" si="0"/>
        <v>45356</v>
      </c>
    </row>
    <row r="59" spans="1:11" x14ac:dyDescent="0.25">
      <c r="A59" s="33">
        <v>51</v>
      </c>
      <c r="B59" s="37" t="s">
        <v>81</v>
      </c>
      <c r="C59" s="31">
        <v>0</v>
      </c>
      <c r="D59" s="31">
        <v>0</v>
      </c>
      <c r="E59" s="38">
        <v>0</v>
      </c>
      <c r="F59" s="38">
        <v>0</v>
      </c>
      <c r="G59" s="38">
        <v>0</v>
      </c>
      <c r="H59" s="38">
        <v>0</v>
      </c>
      <c r="I59" s="38">
        <v>0</v>
      </c>
      <c r="J59" s="39">
        <v>116649.37</v>
      </c>
      <c r="K59" s="38">
        <f t="shared" si="0"/>
        <v>116649.37</v>
      </c>
    </row>
    <row r="60" spans="1:11" x14ac:dyDescent="0.25">
      <c r="A60" s="33">
        <v>52</v>
      </c>
      <c r="B60" s="37" t="s">
        <v>82</v>
      </c>
      <c r="C60" s="31">
        <v>277104</v>
      </c>
      <c r="D60" s="31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9">
        <v>0</v>
      </c>
      <c r="K60" s="38">
        <f t="shared" si="0"/>
        <v>277104</v>
      </c>
    </row>
    <row r="61" spans="1:11" x14ac:dyDescent="0.25">
      <c r="A61" s="33">
        <v>53</v>
      </c>
      <c r="B61" s="37" t="s">
        <v>83</v>
      </c>
      <c r="C61" s="31">
        <v>15800</v>
      </c>
      <c r="D61" s="31">
        <v>0</v>
      </c>
      <c r="E61" s="38">
        <v>0</v>
      </c>
      <c r="F61" s="38">
        <v>0</v>
      </c>
      <c r="G61" s="38">
        <v>0</v>
      </c>
      <c r="H61" s="38">
        <v>0</v>
      </c>
      <c r="I61" s="38">
        <v>0</v>
      </c>
      <c r="J61" s="39">
        <v>0</v>
      </c>
      <c r="K61" s="38">
        <f t="shared" si="0"/>
        <v>15800</v>
      </c>
    </row>
    <row r="62" spans="1:11" x14ac:dyDescent="0.25">
      <c r="A62" s="33">
        <v>54</v>
      </c>
      <c r="B62" s="37" t="s">
        <v>84</v>
      </c>
      <c r="C62" s="31">
        <v>0</v>
      </c>
      <c r="D62" s="31">
        <v>0</v>
      </c>
      <c r="E62" s="38">
        <v>0</v>
      </c>
      <c r="F62" s="38">
        <v>0</v>
      </c>
      <c r="G62" s="38">
        <v>0</v>
      </c>
      <c r="H62" s="38">
        <v>0</v>
      </c>
      <c r="I62" s="38">
        <v>401884.53</v>
      </c>
      <c r="J62" s="39">
        <v>0</v>
      </c>
      <c r="K62" s="38">
        <f t="shared" si="0"/>
        <v>401884.53</v>
      </c>
    </row>
    <row r="63" spans="1:11" x14ac:dyDescent="0.25">
      <c r="A63" s="33">
        <v>55</v>
      </c>
      <c r="B63" s="37" t="s">
        <v>85</v>
      </c>
      <c r="C63" s="31">
        <v>0</v>
      </c>
      <c r="D63" s="31">
        <v>0</v>
      </c>
      <c r="E63" s="38">
        <v>249677</v>
      </c>
      <c r="F63" s="38">
        <v>0</v>
      </c>
      <c r="G63" s="38">
        <v>0</v>
      </c>
      <c r="H63" s="38">
        <v>0</v>
      </c>
      <c r="I63" s="38">
        <v>0</v>
      </c>
      <c r="J63" s="39">
        <v>0</v>
      </c>
      <c r="K63" s="38">
        <f t="shared" si="0"/>
        <v>249677</v>
      </c>
    </row>
    <row r="64" spans="1:11" x14ac:dyDescent="0.25">
      <c r="A64" s="33">
        <v>56</v>
      </c>
      <c r="B64" s="37" t="s">
        <v>86</v>
      </c>
      <c r="C64" s="31">
        <v>0</v>
      </c>
      <c r="D64" s="31">
        <v>0</v>
      </c>
      <c r="E64" s="38">
        <v>0</v>
      </c>
      <c r="F64" s="38">
        <v>0</v>
      </c>
      <c r="G64" s="38">
        <v>0</v>
      </c>
      <c r="H64" s="38">
        <v>0</v>
      </c>
      <c r="I64" s="38">
        <v>43584</v>
      </c>
      <c r="J64" s="39">
        <v>188404.7</v>
      </c>
      <c r="K64" s="38">
        <f t="shared" si="0"/>
        <v>231988.7</v>
      </c>
    </row>
    <row r="65" spans="1:11" x14ac:dyDescent="0.25">
      <c r="A65" s="33">
        <v>57</v>
      </c>
      <c r="B65" s="37" t="s">
        <v>87</v>
      </c>
      <c r="C65" s="31">
        <v>0</v>
      </c>
      <c r="D65" s="31">
        <v>0</v>
      </c>
      <c r="E65" s="38">
        <v>0</v>
      </c>
      <c r="F65" s="38">
        <v>0</v>
      </c>
      <c r="G65" s="38">
        <v>0</v>
      </c>
      <c r="H65" s="38">
        <v>0</v>
      </c>
      <c r="I65" s="38">
        <v>12245.26</v>
      </c>
      <c r="J65" s="39">
        <v>0</v>
      </c>
      <c r="K65" s="38">
        <f t="shared" si="0"/>
        <v>12245.26</v>
      </c>
    </row>
    <row r="66" spans="1:11" x14ac:dyDescent="0.25">
      <c r="A66" s="33">
        <v>58</v>
      </c>
      <c r="B66" s="37" t="s">
        <v>88</v>
      </c>
      <c r="C66" s="31">
        <v>70665</v>
      </c>
      <c r="D66" s="31">
        <v>0</v>
      </c>
      <c r="E66" s="38">
        <v>0</v>
      </c>
      <c r="F66" s="38">
        <v>0</v>
      </c>
      <c r="G66" s="38">
        <v>0</v>
      </c>
      <c r="H66" s="38">
        <v>0</v>
      </c>
      <c r="I66" s="38">
        <v>0</v>
      </c>
      <c r="J66" s="39">
        <v>0</v>
      </c>
      <c r="K66" s="38">
        <f t="shared" si="0"/>
        <v>70665</v>
      </c>
    </row>
    <row r="67" spans="1:11" x14ac:dyDescent="0.25">
      <c r="A67" s="33">
        <v>59</v>
      </c>
      <c r="B67" s="37" t="s">
        <v>89</v>
      </c>
      <c r="C67" s="31">
        <v>0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9">
        <v>348951.51</v>
      </c>
      <c r="K67" s="38">
        <f t="shared" si="0"/>
        <v>348951.51</v>
      </c>
    </row>
    <row r="68" spans="1:11" x14ac:dyDescent="0.25">
      <c r="A68" s="33">
        <v>60</v>
      </c>
      <c r="B68" s="22" t="s">
        <v>90</v>
      </c>
      <c r="C68" s="31">
        <v>0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9">
        <v>208930</v>
      </c>
      <c r="K68" s="38">
        <f t="shared" si="0"/>
        <v>208930</v>
      </c>
    </row>
    <row r="69" spans="1:11" x14ac:dyDescent="0.25">
      <c r="A69" s="33">
        <v>61</v>
      </c>
      <c r="B69" s="22" t="s">
        <v>91</v>
      </c>
      <c r="C69" s="31">
        <v>0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27">
        <v>18705</v>
      </c>
      <c r="K69" s="38">
        <f t="shared" si="0"/>
        <v>18705</v>
      </c>
    </row>
    <row r="70" spans="1:11" x14ac:dyDescent="0.25">
      <c r="A70" s="33">
        <v>62</v>
      </c>
      <c r="B70" s="37" t="s">
        <v>92</v>
      </c>
      <c r="C70" s="31">
        <v>0</v>
      </c>
      <c r="D70" s="31">
        <v>7800</v>
      </c>
      <c r="E70" s="38">
        <v>0</v>
      </c>
      <c r="F70" s="38">
        <v>0</v>
      </c>
      <c r="G70" s="38">
        <v>0</v>
      </c>
      <c r="H70" s="38">
        <v>0</v>
      </c>
      <c r="I70" s="38">
        <v>0</v>
      </c>
      <c r="J70" s="39">
        <v>0</v>
      </c>
      <c r="K70" s="38">
        <f t="shared" si="0"/>
        <v>7800</v>
      </c>
    </row>
    <row r="71" spans="1:11" x14ac:dyDescent="0.25">
      <c r="A71" s="33">
        <v>63</v>
      </c>
      <c r="B71" s="37" t="s">
        <v>93</v>
      </c>
      <c r="C71" s="31">
        <v>0</v>
      </c>
      <c r="D71" s="31">
        <v>0</v>
      </c>
      <c r="E71" s="38">
        <v>0</v>
      </c>
      <c r="F71" s="38">
        <v>0</v>
      </c>
      <c r="G71" s="38">
        <v>0</v>
      </c>
      <c r="H71" s="38">
        <v>0</v>
      </c>
      <c r="I71" s="38">
        <v>274350</v>
      </c>
      <c r="J71" s="38">
        <v>155760</v>
      </c>
      <c r="K71" s="38">
        <f t="shared" si="0"/>
        <v>430110</v>
      </c>
    </row>
    <row r="72" spans="1:11" x14ac:dyDescent="0.25">
      <c r="A72" s="33">
        <v>64</v>
      </c>
      <c r="B72" s="37" t="s">
        <v>94</v>
      </c>
      <c r="C72" s="31">
        <v>0</v>
      </c>
      <c r="D72" s="31">
        <v>0</v>
      </c>
      <c r="E72" s="38">
        <v>0</v>
      </c>
      <c r="F72" s="38">
        <v>0</v>
      </c>
      <c r="G72" s="38">
        <v>0</v>
      </c>
      <c r="H72" s="38">
        <v>10530</v>
      </c>
      <c r="I72" s="38">
        <v>0</v>
      </c>
      <c r="J72" s="39">
        <v>0</v>
      </c>
      <c r="K72" s="38">
        <f t="shared" ref="K72:K97" si="1">SUM(C72:J72)</f>
        <v>10530</v>
      </c>
    </row>
    <row r="73" spans="1:11" x14ac:dyDescent="0.25">
      <c r="A73" s="33">
        <v>65</v>
      </c>
      <c r="B73" s="37" t="s">
        <v>95</v>
      </c>
      <c r="C73" s="31">
        <v>1259147.25</v>
      </c>
      <c r="D73" s="31">
        <v>0</v>
      </c>
      <c r="E73" s="38">
        <v>0</v>
      </c>
      <c r="F73" s="38">
        <v>0</v>
      </c>
      <c r="G73" s="38">
        <v>0</v>
      </c>
      <c r="H73" s="38">
        <v>0</v>
      </c>
      <c r="I73" s="38">
        <v>0</v>
      </c>
      <c r="J73" s="39">
        <v>0</v>
      </c>
      <c r="K73" s="38">
        <f t="shared" si="1"/>
        <v>1259147.25</v>
      </c>
    </row>
    <row r="74" spans="1:11" x14ac:dyDescent="0.25">
      <c r="A74" s="33">
        <v>66</v>
      </c>
      <c r="B74" s="22" t="s">
        <v>96</v>
      </c>
      <c r="C74" s="31">
        <v>0</v>
      </c>
      <c r="D74" s="31">
        <v>0</v>
      </c>
      <c r="E74" s="38">
        <v>0</v>
      </c>
      <c r="F74" s="38">
        <v>0</v>
      </c>
      <c r="G74" s="38">
        <v>0</v>
      </c>
      <c r="H74" s="38">
        <v>0</v>
      </c>
      <c r="I74" s="38">
        <v>0</v>
      </c>
      <c r="J74" s="39">
        <v>7670</v>
      </c>
      <c r="K74" s="38">
        <f t="shared" si="1"/>
        <v>7670</v>
      </c>
    </row>
    <row r="75" spans="1:11" x14ac:dyDescent="0.25">
      <c r="A75" s="33">
        <v>67</v>
      </c>
      <c r="B75" s="37" t="s">
        <v>97</v>
      </c>
      <c r="C75" s="31">
        <v>0</v>
      </c>
      <c r="D75" s="31">
        <v>0</v>
      </c>
      <c r="E75" s="38">
        <v>0</v>
      </c>
      <c r="F75" s="38">
        <v>0</v>
      </c>
      <c r="G75" s="38">
        <v>5323.7</v>
      </c>
      <c r="H75" s="38">
        <v>0</v>
      </c>
      <c r="I75" s="38">
        <v>0</v>
      </c>
      <c r="J75" s="39">
        <v>0</v>
      </c>
      <c r="K75" s="38">
        <f t="shared" si="1"/>
        <v>5323.7</v>
      </c>
    </row>
    <row r="76" spans="1:11" x14ac:dyDescent="0.25">
      <c r="A76" s="33">
        <v>68</v>
      </c>
      <c r="B76" s="37" t="s">
        <v>123</v>
      </c>
      <c r="C76" s="31">
        <v>0</v>
      </c>
      <c r="D76" s="31">
        <v>0</v>
      </c>
      <c r="E76" s="31">
        <v>0</v>
      </c>
      <c r="F76" s="31">
        <v>0</v>
      </c>
      <c r="G76" s="31">
        <v>0</v>
      </c>
      <c r="H76" s="31">
        <v>0</v>
      </c>
      <c r="I76" s="31">
        <v>0</v>
      </c>
      <c r="J76" s="39">
        <v>613751.01</v>
      </c>
      <c r="K76" s="38">
        <f t="shared" si="1"/>
        <v>613751.01</v>
      </c>
    </row>
    <row r="77" spans="1:11" x14ac:dyDescent="0.25">
      <c r="A77" s="33">
        <v>69</v>
      </c>
      <c r="B77" s="37" t="s">
        <v>98</v>
      </c>
      <c r="C77" s="31">
        <v>0</v>
      </c>
      <c r="D77" s="31">
        <v>0</v>
      </c>
      <c r="E77" s="38">
        <v>0</v>
      </c>
      <c r="F77" s="38">
        <v>0</v>
      </c>
      <c r="G77" s="38">
        <v>0</v>
      </c>
      <c r="H77" s="38">
        <v>0</v>
      </c>
      <c r="I77" s="38">
        <v>718888.95999999996</v>
      </c>
      <c r="J77" s="39">
        <v>0</v>
      </c>
      <c r="K77" s="38">
        <f t="shared" si="1"/>
        <v>718888.95999999996</v>
      </c>
    </row>
    <row r="78" spans="1:11" x14ac:dyDescent="0.25">
      <c r="A78" s="33">
        <v>70</v>
      </c>
      <c r="B78" s="37" t="s">
        <v>99</v>
      </c>
      <c r="C78" s="31">
        <v>0</v>
      </c>
      <c r="D78" s="31">
        <v>0</v>
      </c>
      <c r="E78" s="38">
        <v>0</v>
      </c>
      <c r="F78" s="38">
        <v>0</v>
      </c>
      <c r="G78" s="38">
        <v>0</v>
      </c>
      <c r="H78" s="38">
        <v>0</v>
      </c>
      <c r="I78" s="38">
        <v>0</v>
      </c>
      <c r="J78" s="39">
        <v>37911.910000000003</v>
      </c>
      <c r="K78" s="38">
        <f t="shared" si="1"/>
        <v>37911.910000000003</v>
      </c>
    </row>
    <row r="79" spans="1:11" x14ac:dyDescent="0.25">
      <c r="A79" s="33">
        <v>71</v>
      </c>
      <c r="B79" s="37" t="s">
        <v>100</v>
      </c>
      <c r="C79" s="31">
        <v>36451.199999999997</v>
      </c>
      <c r="D79" s="31">
        <v>0</v>
      </c>
      <c r="E79" s="38">
        <v>0</v>
      </c>
      <c r="F79" s="38">
        <v>0</v>
      </c>
      <c r="G79" s="38">
        <v>0</v>
      </c>
      <c r="H79" s="38">
        <v>0</v>
      </c>
      <c r="I79" s="38">
        <v>0</v>
      </c>
      <c r="J79" s="39">
        <v>0</v>
      </c>
      <c r="K79" s="38">
        <f t="shared" si="1"/>
        <v>36451.199999999997</v>
      </c>
    </row>
    <row r="80" spans="1:11" x14ac:dyDescent="0.25">
      <c r="A80" s="33">
        <v>72</v>
      </c>
      <c r="B80" s="37" t="s">
        <v>101</v>
      </c>
      <c r="C80" s="31">
        <v>0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9">
        <v>116289</v>
      </c>
      <c r="K80" s="38">
        <f t="shared" si="1"/>
        <v>116289</v>
      </c>
    </row>
    <row r="81" spans="1:11" x14ac:dyDescent="0.25">
      <c r="A81" s="33">
        <v>73</v>
      </c>
      <c r="B81" s="37" t="s">
        <v>102</v>
      </c>
      <c r="C81" s="31">
        <v>144982</v>
      </c>
      <c r="D81" s="31">
        <v>0</v>
      </c>
      <c r="E81" s="38">
        <v>0</v>
      </c>
      <c r="F81" s="38">
        <v>0</v>
      </c>
      <c r="G81" s="38">
        <v>0</v>
      </c>
      <c r="H81" s="38">
        <v>0</v>
      </c>
      <c r="I81" s="38">
        <v>0</v>
      </c>
      <c r="J81" s="39">
        <v>0</v>
      </c>
      <c r="K81" s="38">
        <f t="shared" si="1"/>
        <v>144982</v>
      </c>
    </row>
    <row r="82" spans="1:11" x14ac:dyDescent="0.25">
      <c r="A82" s="33">
        <v>74</v>
      </c>
      <c r="B82" s="22" t="s">
        <v>103</v>
      </c>
      <c r="C82" s="31">
        <v>0</v>
      </c>
      <c r="D82" s="31">
        <v>0</v>
      </c>
      <c r="E82" s="38">
        <v>0</v>
      </c>
      <c r="F82" s="38">
        <v>0</v>
      </c>
      <c r="G82" s="38">
        <v>0</v>
      </c>
      <c r="H82" s="38">
        <v>0</v>
      </c>
      <c r="I82" s="38">
        <v>0</v>
      </c>
      <c r="J82" s="39">
        <v>283524.5</v>
      </c>
      <c r="K82" s="38">
        <f t="shared" si="1"/>
        <v>283524.5</v>
      </c>
    </row>
    <row r="83" spans="1:11" x14ac:dyDescent="0.25">
      <c r="A83" s="33">
        <v>75</v>
      </c>
      <c r="B83" s="37" t="s">
        <v>105</v>
      </c>
      <c r="C83" s="31">
        <v>0</v>
      </c>
      <c r="D83" s="31">
        <v>0</v>
      </c>
      <c r="E83" s="38">
        <v>4000</v>
      </c>
      <c r="F83" s="38">
        <v>0</v>
      </c>
      <c r="G83" s="38">
        <v>0</v>
      </c>
      <c r="H83" s="38">
        <v>0</v>
      </c>
      <c r="I83" s="38">
        <v>0</v>
      </c>
      <c r="J83" s="39">
        <v>0</v>
      </c>
      <c r="K83" s="38">
        <f t="shared" si="1"/>
        <v>4000</v>
      </c>
    </row>
    <row r="84" spans="1:11" x14ac:dyDescent="0.25">
      <c r="A84" s="33">
        <v>76</v>
      </c>
      <c r="B84" s="37" t="s">
        <v>106</v>
      </c>
      <c r="C84" s="31">
        <v>0</v>
      </c>
      <c r="D84" s="31">
        <v>0</v>
      </c>
      <c r="E84" s="38">
        <v>0</v>
      </c>
      <c r="F84" s="38">
        <v>0</v>
      </c>
      <c r="G84" s="38">
        <v>0</v>
      </c>
      <c r="H84" s="38">
        <v>0</v>
      </c>
      <c r="I84" s="38">
        <v>51129.4</v>
      </c>
      <c r="J84" s="39">
        <v>214253.87</v>
      </c>
      <c r="K84" s="38">
        <f t="shared" si="1"/>
        <v>265383.27</v>
      </c>
    </row>
    <row r="85" spans="1:11" x14ac:dyDescent="0.25">
      <c r="A85" s="33">
        <v>77</v>
      </c>
      <c r="B85" s="37" t="s">
        <v>107</v>
      </c>
      <c r="C85" s="31">
        <v>296199</v>
      </c>
      <c r="D85" s="31">
        <v>0</v>
      </c>
      <c r="E85" s="38">
        <v>0</v>
      </c>
      <c r="F85" s="38">
        <v>0</v>
      </c>
      <c r="G85" s="38">
        <v>0</v>
      </c>
      <c r="H85" s="38">
        <v>0</v>
      </c>
      <c r="I85" s="38">
        <v>0</v>
      </c>
      <c r="J85" s="39">
        <v>0</v>
      </c>
      <c r="K85" s="38">
        <f t="shared" si="1"/>
        <v>296199</v>
      </c>
    </row>
    <row r="86" spans="1:11" x14ac:dyDescent="0.25">
      <c r="A86" s="33">
        <v>78</v>
      </c>
      <c r="B86" s="37" t="s">
        <v>108</v>
      </c>
      <c r="C86" s="31">
        <v>28601</v>
      </c>
      <c r="D86" s="31">
        <v>0</v>
      </c>
      <c r="E86" s="38">
        <v>0</v>
      </c>
      <c r="F86" s="38">
        <v>0</v>
      </c>
      <c r="G86" s="38">
        <v>0</v>
      </c>
      <c r="H86" s="38">
        <v>0</v>
      </c>
      <c r="I86" s="38">
        <v>0</v>
      </c>
      <c r="J86" s="39">
        <v>0</v>
      </c>
      <c r="K86" s="38">
        <f t="shared" si="1"/>
        <v>28601</v>
      </c>
    </row>
    <row r="87" spans="1:11" x14ac:dyDescent="0.25">
      <c r="A87" s="33">
        <v>79</v>
      </c>
      <c r="B87" s="37" t="s">
        <v>109</v>
      </c>
      <c r="C87" s="31">
        <v>107823.14</v>
      </c>
      <c r="D87" s="31">
        <v>0</v>
      </c>
      <c r="E87" s="38">
        <v>0</v>
      </c>
      <c r="F87" s="38">
        <v>0</v>
      </c>
      <c r="G87" s="38">
        <v>0</v>
      </c>
      <c r="H87" s="38">
        <v>0</v>
      </c>
      <c r="I87" s="38">
        <v>0</v>
      </c>
      <c r="J87" s="39">
        <v>0</v>
      </c>
      <c r="K87" s="38">
        <f t="shared" si="1"/>
        <v>107823.14</v>
      </c>
    </row>
    <row r="88" spans="1:11" x14ac:dyDescent="0.25">
      <c r="A88" s="33">
        <v>80</v>
      </c>
      <c r="B88" s="37" t="s">
        <v>111</v>
      </c>
      <c r="C88" s="31">
        <v>123734</v>
      </c>
      <c r="D88" s="31">
        <v>0</v>
      </c>
      <c r="E88" s="38">
        <v>0</v>
      </c>
      <c r="F88" s="38">
        <v>0</v>
      </c>
      <c r="G88" s="38">
        <v>0</v>
      </c>
      <c r="H88" s="38">
        <v>0</v>
      </c>
      <c r="I88" s="38">
        <v>0</v>
      </c>
      <c r="J88" s="39">
        <v>0</v>
      </c>
      <c r="K88" s="38">
        <f t="shared" si="1"/>
        <v>123734</v>
      </c>
    </row>
    <row r="89" spans="1:11" x14ac:dyDescent="0.25">
      <c r="A89" s="33">
        <v>81</v>
      </c>
      <c r="B89" s="37" t="s">
        <v>110</v>
      </c>
      <c r="C89" s="31">
        <v>0</v>
      </c>
      <c r="D89" s="31">
        <v>0</v>
      </c>
      <c r="E89" s="38">
        <v>0</v>
      </c>
      <c r="F89" s="38">
        <v>0</v>
      </c>
      <c r="G89" s="38">
        <v>0</v>
      </c>
      <c r="H89" s="38">
        <v>0</v>
      </c>
      <c r="I89" s="39">
        <v>0</v>
      </c>
      <c r="J89" s="39">
        <v>14530</v>
      </c>
      <c r="K89" s="38">
        <f t="shared" si="1"/>
        <v>14530</v>
      </c>
    </row>
    <row r="90" spans="1:11" x14ac:dyDescent="0.25">
      <c r="A90" s="33">
        <v>82</v>
      </c>
      <c r="B90" s="22" t="s">
        <v>112</v>
      </c>
      <c r="C90" s="31">
        <v>0</v>
      </c>
      <c r="D90" s="31">
        <v>0</v>
      </c>
      <c r="E90" s="38">
        <v>0</v>
      </c>
      <c r="F90" s="38">
        <v>0</v>
      </c>
      <c r="G90" s="38">
        <v>0</v>
      </c>
      <c r="H90" s="38">
        <v>0</v>
      </c>
      <c r="I90" s="39">
        <v>0</v>
      </c>
      <c r="J90" s="39">
        <v>56430</v>
      </c>
      <c r="K90" s="38">
        <f t="shared" si="1"/>
        <v>56430</v>
      </c>
    </row>
    <row r="91" spans="1:11" x14ac:dyDescent="0.25">
      <c r="A91" s="33">
        <v>83</v>
      </c>
      <c r="B91" s="37" t="s">
        <v>113</v>
      </c>
      <c r="C91" s="31">
        <v>0</v>
      </c>
      <c r="D91" s="31">
        <v>0</v>
      </c>
      <c r="E91" s="38">
        <v>41152.5</v>
      </c>
      <c r="F91" s="38">
        <v>0</v>
      </c>
      <c r="G91" s="38">
        <v>0</v>
      </c>
      <c r="H91" s="38">
        <v>0</v>
      </c>
      <c r="I91" s="38">
        <v>0</v>
      </c>
      <c r="J91" s="39">
        <v>0</v>
      </c>
      <c r="K91" s="38">
        <f t="shared" si="1"/>
        <v>41152.5</v>
      </c>
    </row>
    <row r="92" spans="1:11" x14ac:dyDescent="0.25">
      <c r="A92" s="33">
        <v>84</v>
      </c>
      <c r="B92" s="22" t="s">
        <v>114</v>
      </c>
      <c r="C92" s="31">
        <v>0</v>
      </c>
      <c r="D92" s="31">
        <v>0</v>
      </c>
      <c r="E92" s="38">
        <v>0</v>
      </c>
      <c r="F92" s="38">
        <v>0</v>
      </c>
      <c r="G92" s="38">
        <v>0</v>
      </c>
      <c r="H92" s="38">
        <v>0</v>
      </c>
      <c r="I92" s="38">
        <v>0</v>
      </c>
      <c r="J92" s="39">
        <v>25818.959999999999</v>
      </c>
      <c r="K92" s="38">
        <f t="shared" si="1"/>
        <v>25818.959999999999</v>
      </c>
    </row>
    <row r="93" spans="1:11" x14ac:dyDescent="0.25">
      <c r="A93" s="33">
        <v>85</v>
      </c>
      <c r="B93" s="37" t="s">
        <v>124</v>
      </c>
      <c r="C93" s="31">
        <v>0</v>
      </c>
      <c r="D93" s="31">
        <v>0</v>
      </c>
      <c r="E93" s="31">
        <v>0</v>
      </c>
      <c r="F93" s="31">
        <v>0</v>
      </c>
      <c r="G93" s="31">
        <v>0</v>
      </c>
      <c r="H93" s="31">
        <v>0</v>
      </c>
      <c r="I93" s="31">
        <v>0</v>
      </c>
      <c r="J93" s="39">
        <v>119330.8</v>
      </c>
      <c r="K93" s="38">
        <f t="shared" si="1"/>
        <v>119330.8</v>
      </c>
    </row>
    <row r="94" spans="1:11" x14ac:dyDescent="0.25">
      <c r="A94" s="33">
        <v>86</v>
      </c>
      <c r="B94" s="40" t="s">
        <v>116</v>
      </c>
      <c r="C94" s="31">
        <v>1240912.3999999999</v>
      </c>
      <c r="D94" s="31">
        <v>0</v>
      </c>
      <c r="E94" s="38">
        <v>0</v>
      </c>
      <c r="F94" s="38">
        <v>0</v>
      </c>
      <c r="G94" s="38">
        <v>0</v>
      </c>
      <c r="H94" s="38">
        <v>0</v>
      </c>
      <c r="I94" s="38">
        <v>0</v>
      </c>
      <c r="J94" s="39">
        <v>0</v>
      </c>
      <c r="K94" s="38">
        <f t="shared" si="1"/>
        <v>1240912.3999999999</v>
      </c>
    </row>
    <row r="95" spans="1:11" x14ac:dyDescent="0.25">
      <c r="A95" s="33">
        <v>87</v>
      </c>
      <c r="B95" s="40" t="s">
        <v>117</v>
      </c>
      <c r="C95" s="31">
        <v>0</v>
      </c>
      <c r="D95" s="31">
        <v>278096.52</v>
      </c>
      <c r="E95" s="38">
        <v>0</v>
      </c>
      <c r="F95" s="38">
        <v>0</v>
      </c>
      <c r="G95" s="38">
        <v>0</v>
      </c>
      <c r="H95" s="38">
        <v>0</v>
      </c>
      <c r="I95" s="38">
        <v>0</v>
      </c>
      <c r="J95" s="39">
        <v>0</v>
      </c>
      <c r="K95" s="38">
        <f t="shared" si="1"/>
        <v>278096.52</v>
      </c>
    </row>
    <row r="96" spans="1:11" x14ac:dyDescent="0.25">
      <c r="A96" s="33">
        <v>88</v>
      </c>
      <c r="B96" s="40" t="s">
        <v>118</v>
      </c>
      <c r="C96" s="31">
        <v>510958</v>
      </c>
      <c r="D96" s="31">
        <v>0</v>
      </c>
      <c r="E96" s="38">
        <v>0</v>
      </c>
      <c r="F96" s="38">
        <v>0</v>
      </c>
      <c r="G96" s="38">
        <v>0</v>
      </c>
      <c r="H96" s="38">
        <v>0</v>
      </c>
      <c r="I96" s="38">
        <v>0</v>
      </c>
      <c r="J96" s="39">
        <v>0</v>
      </c>
      <c r="K96" s="38">
        <f t="shared" si="1"/>
        <v>510958</v>
      </c>
    </row>
    <row r="97" spans="1:11" ht="16.5" thickBot="1" x14ac:dyDescent="0.3">
      <c r="A97" s="33">
        <v>89</v>
      </c>
      <c r="B97" s="41" t="s">
        <v>119</v>
      </c>
      <c r="C97" s="32">
        <v>0</v>
      </c>
      <c r="D97" s="32">
        <v>0</v>
      </c>
      <c r="E97" s="42">
        <v>0</v>
      </c>
      <c r="F97" s="42">
        <v>0</v>
      </c>
      <c r="G97" s="42">
        <v>0</v>
      </c>
      <c r="H97" s="42">
        <v>0</v>
      </c>
      <c r="I97" s="42">
        <v>4720</v>
      </c>
      <c r="J97" s="43">
        <v>43188</v>
      </c>
      <c r="K97" s="42">
        <f t="shared" si="1"/>
        <v>47908</v>
      </c>
    </row>
    <row r="98" spans="1:11" ht="16.5" thickBot="1" x14ac:dyDescent="0.3">
      <c r="A98" s="44" t="s">
        <v>1</v>
      </c>
      <c r="B98" s="44"/>
      <c r="C98" s="45">
        <f>SUM(C9:C97)</f>
        <v>7150630.25</v>
      </c>
      <c r="D98" s="45">
        <f t="shared" ref="D98:J98" si="2">SUM(D9:D97)</f>
        <v>662196.57000000007</v>
      </c>
      <c r="E98" s="45">
        <f t="shared" si="2"/>
        <v>294829.5</v>
      </c>
      <c r="F98" s="45">
        <f t="shared" si="2"/>
        <v>0</v>
      </c>
      <c r="G98" s="45">
        <f t="shared" si="2"/>
        <v>62105.799999999996</v>
      </c>
      <c r="H98" s="45">
        <f t="shared" si="2"/>
        <v>45630</v>
      </c>
      <c r="I98" s="45">
        <f t="shared" si="2"/>
        <v>2346421.2200000002</v>
      </c>
      <c r="J98" s="45">
        <f t="shared" si="2"/>
        <v>5407140.4100000001</v>
      </c>
      <c r="K98" s="46">
        <f>SUM(K9:K97)</f>
        <v>15968953.749999998</v>
      </c>
    </row>
    <row r="100" spans="1:11" x14ac:dyDescent="0.25">
      <c r="A100"/>
      <c r="B100"/>
      <c r="C100"/>
      <c r="D100"/>
    </row>
    <row r="101" spans="1:11" x14ac:dyDescent="0.25">
      <c r="A101" t="s">
        <v>6</v>
      </c>
      <c r="B101"/>
      <c r="C101"/>
      <c r="D101"/>
      <c r="E101"/>
      <c r="F101"/>
    </row>
    <row r="102" spans="1:11" x14ac:dyDescent="0.25">
      <c r="A102"/>
      <c r="B102"/>
      <c r="C102"/>
      <c r="D102"/>
      <c r="E102"/>
      <c r="F102"/>
    </row>
    <row r="103" spans="1:11" x14ac:dyDescent="0.25">
      <c r="A103" t="s">
        <v>125</v>
      </c>
      <c r="B103"/>
      <c r="C103"/>
      <c r="D103"/>
      <c r="E103"/>
      <c r="F103"/>
    </row>
    <row r="104" spans="1:11" x14ac:dyDescent="0.25">
      <c r="A104" t="s">
        <v>14</v>
      </c>
      <c r="B104"/>
      <c r="C104"/>
      <c r="D104"/>
      <c r="E104" t="s">
        <v>127</v>
      </c>
      <c r="F104"/>
    </row>
    <row r="105" spans="1:11" x14ac:dyDescent="0.25">
      <c r="A105"/>
      <c r="B105"/>
      <c r="C105"/>
      <c r="D105"/>
      <c r="E105"/>
      <c r="F105"/>
    </row>
    <row r="106" spans="1:11" x14ac:dyDescent="0.25">
      <c r="A106" t="s">
        <v>126</v>
      </c>
      <c r="B106"/>
      <c r="C106"/>
      <c r="D106"/>
      <c r="E106"/>
      <c r="F106"/>
    </row>
    <row r="107" spans="1:11" x14ac:dyDescent="0.25">
      <c r="A107" t="s">
        <v>15</v>
      </c>
      <c r="B107"/>
      <c r="C107"/>
      <c r="D107"/>
      <c r="E107"/>
      <c r="F107"/>
    </row>
    <row r="108" spans="1:11" x14ac:dyDescent="0.25">
      <c r="A108"/>
      <c r="B108"/>
      <c r="C108"/>
      <c r="D108"/>
      <c r="E108"/>
      <c r="F108"/>
    </row>
    <row r="109" spans="1:11" x14ac:dyDescent="0.25">
      <c r="A109"/>
      <c r="B109"/>
      <c r="C109"/>
      <c r="D109"/>
      <c r="E109"/>
      <c r="F109"/>
    </row>
  </sheetData>
  <mergeCells count="8">
    <mergeCell ref="B3:K3"/>
    <mergeCell ref="B4:K4"/>
    <mergeCell ref="A5:K5"/>
    <mergeCell ref="A6:K6"/>
    <mergeCell ref="A7:A8"/>
    <mergeCell ref="B7:B8"/>
    <mergeCell ref="C7:J7"/>
    <mergeCell ref="K7:K8"/>
  </mergeCells>
  <pageMargins left="0.7" right="0.7" top="0.34" bottom="0.48" header="0.2" footer="0.3"/>
  <pageSetup paperSize="5" scale="75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39997558519241921"/>
  </sheetPr>
  <dimension ref="A2:H461"/>
  <sheetViews>
    <sheetView tabSelected="1" topLeftCell="A195" zoomScale="95" zoomScaleNormal="95" workbookViewId="0">
      <selection activeCell="H461" sqref="H461"/>
    </sheetView>
  </sheetViews>
  <sheetFormatPr baseColWidth="10" defaultRowHeight="15" x14ac:dyDescent="0.25"/>
  <cols>
    <col min="1" max="1" width="13.28515625" customWidth="1"/>
    <col min="2" max="2" width="21.85546875" customWidth="1"/>
    <col min="3" max="3" width="23.5703125" customWidth="1"/>
    <col min="4" max="4" width="31.140625" customWidth="1"/>
    <col min="5" max="5" width="25.7109375" customWidth="1"/>
    <col min="6" max="6" width="22.7109375" customWidth="1"/>
    <col min="7" max="7" width="5.42578125" customWidth="1"/>
    <col min="8" max="8" width="28.7109375" customWidth="1"/>
  </cols>
  <sheetData>
    <row r="2" spans="1:8" x14ac:dyDescent="0.25">
      <c r="A2" s="18"/>
    </row>
    <row r="3" spans="1:8" x14ac:dyDescent="0.25">
      <c r="A3" s="163"/>
      <c r="B3" s="163"/>
      <c r="C3" s="163"/>
      <c r="D3" s="163"/>
      <c r="E3" s="163"/>
      <c r="F3" s="163"/>
    </row>
    <row r="4" spans="1:8" ht="18.75" x14ac:dyDescent="0.3">
      <c r="A4" s="164" t="s">
        <v>5</v>
      </c>
      <c r="B4" s="164"/>
      <c r="C4" s="164"/>
      <c r="D4" s="164"/>
      <c r="E4" s="164"/>
      <c r="F4" s="164"/>
    </row>
    <row r="5" spans="1:8" ht="18.75" x14ac:dyDescent="0.3">
      <c r="A5" s="164" t="s">
        <v>128</v>
      </c>
      <c r="B5" s="164"/>
      <c r="C5" s="164"/>
      <c r="D5" s="164"/>
      <c r="E5" s="164"/>
      <c r="F5" s="164"/>
    </row>
    <row r="6" spans="1:8" ht="18.75" x14ac:dyDescent="0.3">
      <c r="A6" s="12" t="s">
        <v>129</v>
      </c>
      <c r="B6" s="12"/>
      <c r="C6" s="12"/>
      <c r="D6" s="12"/>
      <c r="E6" s="12"/>
      <c r="F6" s="12"/>
      <c r="G6" s="4"/>
      <c r="H6" s="4"/>
    </row>
    <row r="7" spans="1:8" ht="56.25" x14ac:dyDescent="0.3">
      <c r="A7" s="144" t="s">
        <v>17</v>
      </c>
      <c r="B7" s="16" t="s">
        <v>18</v>
      </c>
      <c r="C7" s="16" t="s">
        <v>19</v>
      </c>
      <c r="D7" s="145" t="s">
        <v>4</v>
      </c>
      <c r="E7" s="144" t="s">
        <v>13</v>
      </c>
      <c r="F7" s="144" t="s">
        <v>20</v>
      </c>
    </row>
    <row r="8" spans="1:8" x14ac:dyDescent="0.25">
      <c r="A8" s="137">
        <v>42643</v>
      </c>
      <c r="B8" s="47">
        <v>6027</v>
      </c>
      <c r="C8" s="47">
        <v>216</v>
      </c>
      <c r="D8" s="47" t="s">
        <v>130</v>
      </c>
      <c r="E8" s="47" t="s">
        <v>131</v>
      </c>
      <c r="F8" s="27">
        <v>7550</v>
      </c>
    </row>
    <row r="9" spans="1:8" x14ac:dyDescent="0.25">
      <c r="A9" s="137">
        <v>42674</v>
      </c>
      <c r="B9" s="47">
        <v>7184</v>
      </c>
      <c r="C9" s="47">
        <v>243</v>
      </c>
      <c r="D9" s="47" t="s">
        <v>130</v>
      </c>
      <c r="E9" s="47" t="s">
        <v>131</v>
      </c>
      <c r="F9" s="27">
        <v>14055</v>
      </c>
    </row>
    <row r="10" spans="1:8" x14ac:dyDescent="0.25">
      <c r="A10" s="137">
        <v>42704</v>
      </c>
      <c r="B10" s="47">
        <v>7183</v>
      </c>
      <c r="C10" s="47">
        <v>249</v>
      </c>
      <c r="D10" s="47" t="s">
        <v>130</v>
      </c>
      <c r="E10" s="47" t="s">
        <v>131</v>
      </c>
      <c r="F10" s="27">
        <v>10165</v>
      </c>
    </row>
    <row r="11" spans="1:8" x14ac:dyDescent="0.25">
      <c r="A11" s="137">
        <v>42400</v>
      </c>
      <c r="B11" s="47">
        <v>7312</v>
      </c>
      <c r="C11" s="47">
        <v>264</v>
      </c>
      <c r="D11" s="47" t="s">
        <v>130</v>
      </c>
      <c r="E11" s="47" t="s">
        <v>131</v>
      </c>
      <c r="F11" s="27">
        <v>11555</v>
      </c>
    </row>
    <row r="12" spans="1:8" x14ac:dyDescent="0.25">
      <c r="A12" s="137">
        <v>42735</v>
      </c>
      <c r="B12" s="47">
        <v>7524</v>
      </c>
      <c r="C12" s="47">
        <v>255</v>
      </c>
      <c r="D12" s="47" t="s">
        <v>130</v>
      </c>
      <c r="E12" s="47" t="s">
        <v>131</v>
      </c>
      <c r="F12" s="27">
        <v>11920</v>
      </c>
    </row>
    <row r="13" spans="1:8" x14ac:dyDescent="0.25">
      <c r="A13" s="137">
        <v>42794</v>
      </c>
      <c r="B13" s="47">
        <v>7387</v>
      </c>
      <c r="C13" s="47">
        <v>278</v>
      </c>
      <c r="D13" s="47" t="s">
        <v>130</v>
      </c>
      <c r="E13" s="47" t="s">
        <v>131</v>
      </c>
      <c r="F13" s="27">
        <v>11585</v>
      </c>
    </row>
    <row r="14" spans="1:8" x14ac:dyDescent="0.25">
      <c r="A14" s="137">
        <v>42825</v>
      </c>
      <c r="B14" s="47">
        <v>7485</v>
      </c>
      <c r="C14" s="47">
        <v>289</v>
      </c>
      <c r="D14" s="47" t="s">
        <v>130</v>
      </c>
      <c r="E14" s="47" t="s">
        <v>131</v>
      </c>
      <c r="F14" s="27">
        <v>13185</v>
      </c>
    </row>
    <row r="15" spans="1:8" x14ac:dyDescent="0.25">
      <c r="A15" s="119" t="s">
        <v>132</v>
      </c>
      <c r="B15" s="47">
        <v>7523</v>
      </c>
      <c r="C15" s="47">
        <v>298</v>
      </c>
      <c r="D15" s="47" t="s">
        <v>130</v>
      </c>
      <c r="E15" s="47" t="s">
        <v>131</v>
      </c>
      <c r="F15" s="27">
        <v>12180</v>
      </c>
    </row>
    <row r="16" spans="1:8" x14ac:dyDescent="0.25">
      <c r="A16" s="137">
        <v>42886</v>
      </c>
      <c r="B16" s="47">
        <v>7692</v>
      </c>
      <c r="C16" s="47">
        <v>317</v>
      </c>
      <c r="D16" s="47" t="s">
        <v>130</v>
      </c>
      <c r="E16" s="47" t="s">
        <v>131</v>
      </c>
      <c r="F16" s="27">
        <v>10970</v>
      </c>
    </row>
    <row r="17" spans="1:6" x14ac:dyDescent="0.25">
      <c r="A17" s="137">
        <v>42916</v>
      </c>
      <c r="B17" s="47">
        <v>7794</v>
      </c>
      <c r="C17" s="47">
        <v>333</v>
      </c>
      <c r="D17" s="47" t="s">
        <v>130</v>
      </c>
      <c r="E17" s="47" t="s">
        <v>131</v>
      </c>
      <c r="F17" s="27">
        <v>14045</v>
      </c>
    </row>
    <row r="18" spans="1:6" x14ac:dyDescent="0.25">
      <c r="A18" s="137">
        <v>42947</v>
      </c>
      <c r="B18" s="47">
        <v>8309</v>
      </c>
      <c r="C18" s="47">
        <v>379</v>
      </c>
      <c r="D18" s="47" t="s">
        <v>130</v>
      </c>
      <c r="E18" s="47" t="s">
        <v>131</v>
      </c>
      <c r="F18" s="27">
        <v>13748.02</v>
      </c>
    </row>
    <row r="19" spans="1:6" x14ac:dyDescent="0.25">
      <c r="A19" s="137">
        <v>42978</v>
      </c>
      <c r="B19" s="47">
        <v>8310</v>
      </c>
      <c r="C19" s="47">
        <v>380</v>
      </c>
      <c r="D19" s="47" t="s">
        <v>130</v>
      </c>
      <c r="E19" s="47" t="s">
        <v>131</v>
      </c>
      <c r="F19" s="27">
        <v>17117.900000000001</v>
      </c>
    </row>
    <row r="20" spans="1:6" x14ac:dyDescent="0.25">
      <c r="A20" s="137">
        <v>43008</v>
      </c>
      <c r="B20" s="47">
        <v>8311</v>
      </c>
      <c r="C20" s="47">
        <v>381</v>
      </c>
      <c r="D20" s="47" t="s">
        <v>130</v>
      </c>
      <c r="E20" s="47" t="s">
        <v>131</v>
      </c>
      <c r="F20" s="27">
        <v>12158.17</v>
      </c>
    </row>
    <row r="21" spans="1:6" x14ac:dyDescent="0.25">
      <c r="A21" s="137">
        <v>43039</v>
      </c>
      <c r="B21" s="47">
        <v>8312</v>
      </c>
      <c r="C21" s="47">
        <v>382</v>
      </c>
      <c r="D21" s="47" t="s">
        <v>130</v>
      </c>
      <c r="E21" s="47" t="s">
        <v>131</v>
      </c>
      <c r="F21" s="27">
        <v>13848.63</v>
      </c>
    </row>
    <row r="22" spans="1:6" x14ac:dyDescent="0.25">
      <c r="A22" s="137">
        <v>43069</v>
      </c>
      <c r="B22" s="47">
        <v>8313</v>
      </c>
      <c r="C22" s="47">
        <v>383</v>
      </c>
      <c r="D22" s="47" t="s">
        <v>130</v>
      </c>
      <c r="E22" s="47" t="s">
        <v>131</v>
      </c>
      <c r="F22" s="27">
        <v>12293.6</v>
      </c>
    </row>
    <row r="23" spans="1:6" x14ac:dyDescent="0.25">
      <c r="A23" s="137">
        <v>43100</v>
      </c>
      <c r="B23" s="47">
        <v>8429</v>
      </c>
      <c r="C23" s="47">
        <v>384</v>
      </c>
      <c r="D23" s="47" t="s">
        <v>130</v>
      </c>
      <c r="E23" s="47" t="s">
        <v>131</v>
      </c>
      <c r="F23" s="27">
        <v>11470</v>
      </c>
    </row>
    <row r="24" spans="1:6" x14ac:dyDescent="0.25">
      <c r="A24" s="137">
        <v>43131</v>
      </c>
      <c r="B24" s="47">
        <v>8428</v>
      </c>
      <c r="C24" s="47">
        <v>393</v>
      </c>
      <c r="D24" s="47" t="s">
        <v>130</v>
      </c>
      <c r="E24" s="47" t="s">
        <v>131</v>
      </c>
      <c r="F24" s="27">
        <v>10565</v>
      </c>
    </row>
    <row r="25" spans="1:6" x14ac:dyDescent="0.25">
      <c r="A25" s="137">
        <v>43159</v>
      </c>
      <c r="B25" s="47">
        <v>8508</v>
      </c>
      <c r="C25" s="47">
        <v>403</v>
      </c>
      <c r="D25" s="47" t="s">
        <v>130</v>
      </c>
      <c r="E25" s="47" t="s">
        <v>131</v>
      </c>
      <c r="F25" s="27">
        <v>10320</v>
      </c>
    </row>
    <row r="26" spans="1:6" x14ac:dyDescent="0.25">
      <c r="A26" s="137">
        <v>43190</v>
      </c>
      <c r="B26" s="59">
        <v>8624</v>
      </c>
      <c r="C26" s="47">
        <v>411</v>
      </c>
      <c r="D26" s="47" t="s">
        <v>130</v>
      </c>
      <c r="E26" s="47" t="s">
        <v>131</v>
      </c>
      <c r="F26" s="27">
        <v>12105</v>
      </c>
    </row>
    <row r="27" spans="1:6" x14ac:dyDescent="0.25">
      <c r="A27" s="137">
        <v>46050</v>
      </c>
      <c r="B27" s="17" t="s">
        <v>596</v>
      </c>
      <c r="C27" s="47" t="s">
        <v>589</v>
      </c>
      <c r="D27" s="47" t="s">
        <v>130</v>
      </c>
      <c r="E27" s="47" t="s">
        <v>131</v>
      </c>
      <c r="F27" s="27">
        <v>5940</v>
      </c>
    </row>
    <row r="28" spans="1:6" x14ac:dyDescent="0.25">
      <c r="A28" s="92">
        <v>46093</v>
      </c>
      <c r="B28" s="59">
        <v>10170</v>
      </c>
      <c r="C28" s="47" t="s">
        <v>540</v>
      </c>
      <c r="D28" s="59" t="s">
        <v>130</v>
      </c>
      <c r="E28" s="59" t="s">
        <v>131</v>
      </c>
      <c r="F28" s="25">
        <v>4375</v>
      </c>
    </row>
    <row r="29" spans="1:6" x14ac:dyDescent="0.25">
      <c r="A29" s="92">
        <v>46106</v>
      </c>
      <c r="B29" s="59">
        <v>10186</v>
      </c>
      <c r="C29" s="47" t="s">
        <v>541</v>
      </c>
      <c r="D29" s="59" t="s">
        <v>130</v>
      </c>
      <c r="E29" s="59" t="s">
        <v>131</v>
      </c>
      <c r="F29" s="25">
        <v>1710</v>
      </c>
    </row>
    <row r="30" spans="1:6" ht="24" x14ac:dyDescent="0.25">
      <c r="A30" s="77">
        <v>46066</v>
      </c>
      <c r="B30" s="47">
        <v>10129</v>
      </c>
      <c r="C30" s="48" t="s">
        <v>135</v>
      </c>
      <c r="D30" s="71" t="s">
        <v>134</v>
      </c>
      <c r="E30" s="47" t="s">
        <v>136</v>
      </c>
      <c r="F30" s="25">
        <v>7670</v>
      </c>
    </row>
    <row r="31" spans="1:6" x14ac:dyDescent="0.25">
      <c r="A31" s="119">
        <v>46063</v>
      </c>
      <c r="B31" s="52">
        <v>10103</v>
      </c>
      <c r="C31" s="72" t="s">
        <v>138</v>
      </c>
      <c r="D31" s="71" t="s">
        <v>137</v>
      </c>
      <c r="E31" s="47" t="s">
        <v>139</v>
      </c>
      <c r="F31" s="49">
        <v>103840</v>
      </c>
    </row>
    <row r="32" spans="1:6" ht="24" x14ac:dyDescent="0.25">
      <c r="A32" s="119">
        <v>46072</v>
      </c>
      <c r="B32" s="52">
        <v>10082</v>
      </c>
      <c r="C32" s="72" t="s">
        <v>141</v>
      </c>
      <c r="D32" s="73" t="s">
        <v>140</v>
      </c>
      <c r="E32" s="47" t="s">
        <v>142</v>
      </c>
      <c r="F32" s="27">
        <v>29854</v>
      </c>
    </row>
    <row r="33" spans="1:6" ht="24" x14ac:dyDescent="0.25">
      <c r="A33" s="119">
        <v>46072</v>
      </c>
      <c r="B33" s="52">
        <v>10135</v>
      </c>
      <c r="C33" s="72" t="s">
        <v>143</v>
      </c>
      <c r="D33" s="73" t="s">
        <v>140</v>
      </c>
      <c r="E33" s="47" t="s">
        <v>142</v>
      </c>
      <c r="F33" s="27">
        <v>31712.5</v>
      </c>
    </row>
    <row r="34" spans="1:6" ht="24" x14ac:dyDescent="0.25">
      <c r="A34" s="119">
        <v>46099</v>
      </c>
      <c r="B34" s="52">
        <v>10174</v>
      </c>
      <c r="C34" s="52" t="s">
        <v>544</v>
      </c>
      <c r="D34" s="53" t="s">
        <v>545</v>
      </c>
      <c r="E34" s="47" t="s">
        <v>142</v>
      </c>
      <c r="F34" s="27">
        <v>122657.46</v>
      </c>
    </row>
    <row r="35" spans="1:6" ht="24" x14ac:dyDescent="0.25">
      <c r="A35" s="95">
        <v>46076</v>
      </c>
      <c r="B35" s="47">
        <v>10144</v>
      </c>
      <c r="C35" s="72" t="s">
        <v>145</v>
      </c>
      <c r="D35" s="71" t="s">
        <v>144</v>
      </c>
      <c r="E35" s="47" t="s">
        <v>146</v>
      </c>
      <c r="F35" s="50">
        <v>59098</v>
      </c>
    </row>
    <row r="36" spans="1:6" ht="24" x14ac:dyDescent="0.25">
      <c r="A36" s="95">
        <v>46072</v>
      </c>
      <c r="B36" s="47">
        <v>10142</v>
      </c>
      <c r="C36" s="72" t="s">
        <v>148</v>
      </c>
      <c r="D36" s="71" t="s">
        <v>147</v>
      </c>
      <c r="E36" s="47" t="s">
        <v>146</v>
      </c>
      <c r="F36" s="49">
        <v>69951.570000000007</v>
      </c>
    </row>
    <row r="37" spans="1:6" ht="24" x14ac:dyDescent="0.25">
      <c r="A37" s="95">
        <v>46099</v>
      </c>
      <c r="B37" s="47">
        <v>10173</v>
      </c>
      <c r="C37" s="52" t="s">
        <v>546</v>
      </c>
      <c r="D37" s="47" t="s">
        <v>147</v>
      </c>
      <c r="E37" s="47" t="s">
        <v>146</v>
      </c>
      <c r="F37" s="49">
        <v>104037.04</v>
      </c>
    </row>
    <row r="38" spans="1:6" ht="24" x14ac:dyDescent="0.25">
      <c r="A38" s="95">
        <v>46104</v>
      </c>
      <c r="B38" s="47" t="s">
        <v>547</v>
      </c>
      <c r="C38" s="52" t="s">
        <v>548</v>
      </c>
      <c r="D38" s="47" t="s">
        <v>147</v>
      </c>
      <c r="E38" s="47" t="s">
        <v>146</v>
      </c>
      <c r="F38" s="49">
        <v>190000</v>
      </c>
    </row>
    <row r="39" spans="1:6" ht="24" x14ac:dyDescent="0.25">
      <c r="A39" s="95">
        <v>46104</v>
      </c>
      <c r="B39" s="47">
        <v>10176</v>
      </c>
      <c r="C39" s="52" t="s">
        <v>549</v>
      </c>
      <c r="D39" s="47" t="s">
        <v>147</v>
      </c>
      <c r="E39" s="47" t="s">
        <v>146</v>
      </c>
      <c r="F39" s="49">
        <v>67766.69</v>
      </c>
    </row>
    <row r="40" spans="1:6" ht="24" x14ac:dyDescent="0.25">
      <c r="A40" s="95">
        <v>46104</v>
      </c>
      <c r="B40" s="47">
        <v>10188</v>
      </c>
      <c r="C40" s="52" t="s">
        <v>550</v>
      </c>
      <c r="D40" s="47" t="s">
        <v>551</v>
      </c>
      <c r="E40" s="47" t="s">
        <v>146</v>
      </c>
      <c r="F40" s="49">
        <v>3400</v>
      </c>
    </row>
    <row r="41" spans="1:6" ht="24" x14ac:dyDescent="0.25">
      <c r="A41" s="95">
        <v>46104</v>
      </c>
      <c r="B41" s="47">
        <v>10189</v>
      </c>
      <c r="C41" s="52" t="s">
        <v>552</v>
      </c>
      <c r="D41" s="47" t="s">
        <v>551</v>
      </c>
      <c r="E41" s="47" t="s">
        <v>146</v>
      </c>
      <c r="F41" s="49">
        <v>11130</v>
      </c>
    </row>
    <row r="42" spans="1:6" ht="24" x14ac:dyDescent="0.25">
      <c r="A42" s="137">
        <v>46009</v>
      </c>
      <c r="B42" s="47">
        <v>10037</v>
      </c>
      <c r="C42" s="47" t="s">
        <v>150</v>
      </c>
      <c r="D42" s="47" t="s">
        <v>149</v>
      </c>
      <c r="E42" s="47" t="s">
        <v>136</v>
      </c>
      <c r="F42" s="27">
        <v>70000</v>
      </c>
    </row>
    <row r="43" spans="1:6" x14ac:dyDescent="0.25">
      <c r="A43" s="137">
        <v>46011</v>
      </c>
      <c r="B43" s="47">
        <v>10040</v>
      </c>
      <c r="C43" s="47" t="s">
        <v>152</v>
      </c>
      <c r="D43" s="47" t="s">
        <v>151</v>
      </c>
      <c r="E43" s="47" t="s">
        <v>153</v>
      </c>
      <c r="F43" s="27">
        <v>142230</v>
      </c>
    </row>
    <row r="44" spans="1:6" x14ac:dyDescent="0.25">
      <c r="A44" s="137">
        <v>46034</v>
      </c>
      <c r="B44" s="52">
        <v>10096</v>
      </c>
      <c r="C44" s="47" t="s">
        <v>155</v>
      </c>
      <c r="D44" s="47" t="s">
        <v>154</v>
      </c>
      <c r="E44" s="47" t="s">
        <v>156</v>
      </c>
      <c r="F44" s="27">
        <v>6332.59</v>
      </c>
    </row>
    <row r="45" spans="1:6" x14ac:dyDescent="0.25">
      <c r="A45" s="137">
        <v>46036</v>
      </c>
      <c r="B45" s="52">
        <v>10111</v>
      </c>
      <c r="C45" s="47" t="s">
        <v>157</v>
      </c>
      <c r="D45" s="47" t="s">
        <v>154</v>
      </c>
      <c r="E45" s="47" t="s">
        <v>156</v>
      </c>
      <c r="F45" s="27">
        <v>19039.25</v>
      </c>
    </row>
    <row r="46" spans="1:6" x14ac:dyDescent="0.25">
      <c r="A46" s="137">
        <v>46038</v>
      </c>
      <c r="B46" s="52">
        <v>10099</v>
      </c>
      <c r="C46" s="47" t="s">
        <v>158</v>
      </c>
      <c r="D46" s="47" t="s">
        <v>154</v>
      </c>
      <c r="E46" s="47" t="s">
        <v>156</v>
      </c>
      <c r="F46" s="27">
        <v>9265.08</v>
      </c>
    </row>
    <row r="47" spans="1:6" x14ac:dyDescent="0.25">
      <c r="A47" s="137">
        <v>46038</v>
      </c>
      <c r="B47" s="52">
        <v>10098</v>
      </c>
      <c r="C47" s="47" t="s">
        <v>159</v>
      </c>
      <c r="D47" s="47" t="s">
        <v>154</v>
      </c>
      <c r="E47" s="47" t="s">
        <v>156</v>
      </c>
      <c r="F47" s="27">
        <v>19039.25</v>
      </c>
    </row>
    <row r="48" spans="1:6" x14ac:dyDescent="0.25">
      <c r="A48" s="137">
        <v>46038</v>
      </c>
      <c r="B48" s="17">
        <v>10097</v>
      </c>
      <c r="C48" s="47" t="s">
        <v>160</v>
      </c>
      <c r="D48" s="47" t="s">
        <v>154</v>
      </c>
      <c r="E48" s="47" t="s">
        <v>156</v>
      </c>
      <c r="F48" s="27">
        <v>13744.92</v>
      </c>
    </row>
    <row r="49" spans="1:6" x14ac:dyDescent="0.25">
      <c r="A49" s="137">
        <v>45897</v>
      </c>
      <c r="B49" s="47">
        <v>9564</v>
      </c>
      <c r="C49" s="47" t="s">
        <v>162</v>
      </c>
      <c r="D49" s="47" t="s">
        <v>161</v>
      </c>
      <c r="E49" s="47" t="s">
        <v>163</v>
      </c>
      <c r="F49" s="27">
        <v>3035.4</v>
      </c>
    </row>
    <row r="50" spans="1:6" x14ac:dyDescent="0.25">
      <c r="A50" s="137">
        <v>45917</v>
      </c>
      <c r="B50" s="65">
        <v>9655</v>
      </c>
      <c r="C50" s="47" t="s">
        <v>164</v>
      </c>
      <c r="D50" s="47" t="s">
        <v>161</v>
      </c>
      <c r="E50" s="47" t="s">
        <v>163</v>
      </c>
      <c r="F50" s="27">
        <v>66555.31</v>
      </c>
    </row>
    <row r="51" spans="1:6" x14ac:dyDescent="0.25">
      <c r="A51" s="137">
        <v>45918</v>
      </c>
      <c r="B51" s="65">
        <v>9653</v>
      </c>
      <c r="C51" s="47" t="s">
        <v>165</v>
      </c>
      <c r="D51" s="47" t="s">
        <v>161</v>
      </c>
      <c r="E51" s="47" t="s">
        <v>163</v>
      </c>
      <c r="F51" s="27">
        <v>50146.15</v>
      </c>
    </row>
    <row r="52" spans="1:6" x14ac:dyDescent="0.25">
      <c r="A52" s="137">
        <v>45919</v>
      </c>
      <c r="B52" s="65">
        <v>9657</v>
      </c>
      <c r="C52" s="47" t="s">
        <v>166</v>
      </c>
      <c r="D52" s="47" t="s">
        <v>161</v>
      </c>
      <c r="E52" s="47" t="s">
        <v>163</v>
      </c>
      <c r="F52" s="27">
        <v>8942.4</v>
      </c>
    </row>
    <row r="53" spans="1:6" x14ac:dyDescent="0.25">
      <c r="A53" s="137">
        <v>45940</v>
      </c>
      <c r="B53" s="65">
        <v>9757</v>
      </c>
      <c r="C53" s="47" t="s">
        <v>167</v>
      </c>
      <c r="D53" s="47" t="s">
        <v>161</v>
      </c>
      <c r="E53" s="47" t="s">
        <v>163</v>
      </c>
      <c r="F53" s="27">
        <v>7715.3</v>
      </c>
    </row>
    <row r="54" spans="1:6" x14ac:dyDescent="0.25">
      <c r="A54" s="137">
        <v>45952</v>
      </c>
      <c r="B54" s="65">
        <v>9751</v>
      </c>
      <c r="C54" s="47" t="s">
        <v>168</v>
      </c>
      <c r="D54" s="47" t="s">
        <v>161</v>
      </c>
      <c r="E54" s="47" t="s">
        <v>163</v>
      </c>
      <c r="F54" s="27">
        <v>41092.199999999997</v>
      </c>
    </row>
    <row r="55" spans="1:6" x14ac:dyDescent="0.25">
      <c r="A55" s="137">
        <v>45930</v>
      </c>
      <c r="B55" s="65">
        <v>9733</v>
      </c>
      <c r="C55" s="47" t="s">
        <v>169</v>
      </c>
      <c r="D55" s="47" t="s">
        <v>161</v>
      </c>
      <c r="E55" s="47" t="s">
        <v>163</v>
      </c>
      <c r="F55" s="27">
        <v>18849.150000000001</v>
      </c>
    </row>
    <row r="56" spans="1:6" x14ac:dyDescent="0.25">
      <c r="A56" s="77">
        <v>46056</v>
      </c>
      <c r="B56" s="47">
        <v>10113</v>
      </c>
      <c r="C56" s="48" t="s">
        <v>171</v>
      </c>
      <c r="D56" s="47" t="s">
        <v>170</v>
      </c>
      <c r="E56" s="47" t="s">
        <v>172</v>
      </c>
      <c r="F56" s="27">
        <v>27729.99</v>
      </c>
    </row>
    <row r="57" spans="1:6" x14ac:dyDescent="0.25">
      <c r="A57" s="77">
        <v>46058</v>
      </c>
      <c r="B57" s="47">
        <v>10112</v>
      </c>
      <c r="C57" s="48" t="s">
        <v>173</v>
      </c>
      <c r="D57" s="47" t="s">
        <v>170</v>
      </c>
      <c r="E57" s="47" t="s">
        <v>172</v>
      </c>
      <c r="F57" s="27">
        <v>29500</v>
      </c>
    </row>
    <row r="58" spans="1:6" x14ac:dyDescent="0.25">
      <c r="A58" s="77">
        <v>46071</v>
      </c>
      <c r="B58" s="47">
        <v>10137</v>
      </c>
      <c r="C58" s="48" t="s">
        <v>174</v>
      </c>
      <c r="D58" s="47" t="s">
        <v>170</v>
      </c>
      <c r="E58" s="47" t="s">
        <v>172</v>
      </c>
      <c r="F58" s="27">
        <v>102814</v>
      </c>
    </row>
    <row r="59" spans="1:6" x14ac:dyDescent="0.25">
      <c r="A59" s="77">
        <v>46084</v>
      </c>
      <c r="B59" s="47">
        <v>10158</v>
      </c>
      <c r="C59" s="47" t="s">
        <v>565</v>
      </c>
      <c r="D59" s="47" t="s">
        <v>170</v>
      </c>
      <c r="E59" s="47" t="s">
        <v>172</v>
      </c>
      <c r="F59" s="27">
        <v>89839.98</v>
      </c>
    </row>
    <row r="60" spans="1:6" x14ac:dyDescent="0.25">
      <c r="A60" s="77">
        <v>46097</v>
      </c>
      <c r="B60" s="47">
        <v>10172</v>
      </c>
      <c r="C60" s="47" t="s">
        <v>566</v>
      </c>
      <c r="D60" s="47" t="s">
        <v>170</v>
      </c>
      <c r="E60" s="47" t="s">
        <v>172</v>
      </c>
      <c r="F60" s="27">
        <v>33800.06</v>
      </c>
    </row>
    <row r="61" spans="1:6" x14ac:dyDescent="0.25">
      <c r="A61" s="77">
        <v>46097</v>
      </c>
      <c r="B61" s="47">
        <v>10171</v>
      </c>
      <c r="C61" s="47" t="s">
        <v>567</v>
      </c>
      <c r="D61" s="47" t="s">
        <v>170</v>
      </c>
      <c r="E61" s="47" t="s">
        <v>172</v>
      </c>
      <c r="F61" s="27">
        <v>233225</v>
      </c>
    </row>
    <row r="62" spans="1:6" x14ac:dyDescent="0.25">
      <c r="A62" s="77">
        <v>46098</v>
      </c>
      <c r="B62" s="47">
        <v>10175</v>
      </c>
      <c r="C62" s="47" t="s">
        <v>568</v>
      </c>
      <c r="D62" s="47" t="s">
        <v>170</v>
      </c>
      <c r="E62" s="47" t="s">
        <v>172</v>
      </c>
      <c r="F62" s="27">
        <v>50725.61</v>
      </c>
    </row>
    <row r="63" spans="1:6" x14ac:dyDescent="0.25">
      <c r="A63" s="77">
        <v>46107</v>
      </c>
      <c r="B63" s="47">
        <v>10187</v>
      </c>
      <c r="C63" s="47" t="s">
        <v>569</v>
      </c>
      <c r="D63" s="47" t="s">
        <v>170</v>
      </c>
      <c r="E63" s="47" t="s">
        <v>172</v>
      </c>
      <c r="F63" s="27">
        <v>61832.86</v>
      </c>
    </row>
    <row r="64" spans="1:6" ht="24" x14ac:dyDescent="0.25">
      <c r="A64" s="138">
        <v>46066</v>
      </c>
      <c r="B64" s="53">
        <v>10128</v>
      </c>
      <c r="C64" s="74" t="s">
        <v>176</v>
      </c>
      <c r="D64" s="71" t="s">
        <v>175</v>
      </c>
      <c r="E64" s="47" t="s">
        <v>177</v>
      </c>
      <c r="F64" s="26">
        <v>37911.910000000003</v>
      </c>
    </row>
    <row r="65" spans="1:6" ht="24" x14ac:dyDescent="0.25">
      <c r="A65" s="138">
        <v>46071</v>
      </c>
      <c r="B65" s="52">
        <v>10140</v>
      </c>
      <c r="C65" s="74" t="s">
        <v>179</v>
      </c>
      <c r="D65" s="73" t="s">
        <v>178</v>
      </c>
      <c r="E65" s="47" t="s">
        <v>177</v>
      </c>
      <c r="F65" s="27">
        <v>45650.73</v>
      </c>
    </row>
    <row r="66" spans="1:6" ht="24" x14ac:dyDescent="0.25">
      <c r="A66" s="138">
        <v>46066</v>
      </c>
      <c r="B66" s="47">
        <v>10127</v>
      </c>
      <c r="C66" s="48" t="s">
        <v>181</v>
      </c>
      <c r="D66" s="71" t="s">
        <v>180</v>
      </c>
      <c r="E66" s="47" t="s">
        <v>177</v>
      </c>
      <c r="F66" s="51">
        <v>41069.9</v>
      </c>
    </row>
    <row r="67" spans="1:6" ht="24" x14ac:dyDescent="0.25">
      <c r="A67" s="138">
        <v>46097</v>
      </c>
      <c r="B67" s="47">
        <v>10191</v>
      </c>
      <c r="C67" s="47" t="s">
        <v>534</v>
      </c>
      <c r="D67" s="47" t="s">
        <v>180</v>
      </c>
      <c r="E67" s="47" t="s">
        <v>177</v>
      </c>
      <c r="F67" s="51">
        <v>85432</v>
      </c>
    </row>
    <row r="68" spans="1:6" ht="24" x14ac:dyDescent="0.25">
      <c r="A68" s="138">
        <v>46097</v>
      </c>
      <c r="B68" s="47">
        <v>10192</v>
      </c>
      <c r="C68" s="47" t="s">
        <v>535</v>
      </c>
      <c r="D68" s="47" t="s">
        <v>180</v>
      </c>
      <c r="E68" s="47" t="s">
        <v>177</v>
      </c>
      <c r="F68" s="51">
        <v>83780</v>
      </c>
    </row>
    <row r="69" spans="1:6" ht="24" x14ac:dyDescent="0.25">
      <c r="A69" s="138">
        <v>46097</v>
      </c>
      <c r="B69" s="47">
        <v>10153</v>
      </c>
      <c r="C69" s="47" t="s">
        <v>536</v>
      </c>
      <c r="D69" s="47" t="s">
        <v>180</v>
      </c>
      <c r="E69" s="47" t="s">
        <v>177</v>
      </c>
      <c r="F69" s="51">
        <v>113280</v>
      </c>
    </row>
    <row r="70" spans="1:6" ht="24" x14ac:dyDescent="0.25">
      <c r="A70" s="138">
        <v>46090</v>
      </c>
      <c r="B70" s="47" t="s">
        <v>537</v>
      </c>
      <c r="C70" s="47" t="s">
        <v>538</v>
      </c>
      <c r="D70" s="47" t="s">
        <v>539</v>
      </c>
      <c r="E70" s="47" t="s">
        <v>177</v>
      </c>
      <c r="F70" s="51">
        <v>116649.37</v>
      </c>
    </row>
    <row r="71" spans="1:6" x14ac:dyDescent="0.25">
      <c r="A71" s="138">
        <v>46092</v>
      </c>
      <c r="B71" s="47">
        <v>10164</v>
      </c>
      <c r="C71" s="47" t="s">
        <v>570</v>
      </c>
      <c r="D71" s="47" t="s">
        <v>182</v>
      </c>
      <c r="E71" s="47" t="s">
        <v>183</v>
      </c>
      <c r="F71" s="51">
        <v>25818.959999999999</v>
      </c>
    </row>
    <row r="72" spans="1:6" ht="24" x14ac:dyDescent="0.25">
      <c r="A72" s="137">
        <v>45911</v>
      </c>
      <c r="B72" s="53">
        <v>9629</v>
      </c>
      <c r="C72" s="47" t="s">
        <v>185</v>
      </c>
      <c r="D72" s="47" t="s">
        <v>184</v>
      </c>
      <c r="E72" s="47" t="s">
        <v>177</v>
      </c>
      <c r="F72" s="27">
        <v>23735.83</v>
      </c>
    </row>
    <row r="73" spans="1:6" ht="24" x14ac:dyDescent="0.25">
      <c r="A73" s="137">
        <v>46066</v>
      </c>
      <c r="B73" s="47">
        <v>10130</v>
      </c>
      <c r="C73" s="47" t="s">
        <v>187</v>
      </c>
      <c r="D73" s="47" t="s">
        <v>186</v>
      </c>
      <c r="E73" s="47" t="s">
        <v>146</v>
      </c>
      <c r="F73" s="27">
        <v>52348.639999999999</v>
      </c>
    </row>
    <row r="74" spans="1:6" x14ac:dyDescent="0.25">
      <c r="A74" s="137">
        <v>45377</v>
      </c>
      <c r="B74" s="47">
        <v>5936</v>
      </c>
      <c r="C74" s="47" t="s">
        <v>189</v>
      </c>
      <c r="D74" s="47" t="s">
        <v>188</v>
      </c>
      <c r="E74" s="47" t="s">
        <v>190</v>
      </c>
      <c r="F74" s="27">
        <v>3900</v>
      </c>
    </row>
    <row r="75" spans="1:6" x14ac:dyDescent="0.25">
      <c r="A75" s="137">
        <v>45405</v>
      </c>
      <c r="B75" s="47">
        <v>9021</v>
      </c>
      <c r="C75" s="47" t="s">
        <v>191</v>
      </c>
      <c r="D75" s="47" t="s">
        <v>188</v>
      </c>
      <c r="E75" s="47" t="s">
        <v>190</v>
      </c>
      <c r="F75" s="27">
        <v>3900</v>
      </c>
    </row>
    <row r="76" spans="1:6" x14ac:dyDescent="0.25">
      <c r="A76" s="137">
        <v>45440</v>
      </c>
      <c r="B76" s="47">
        <v>9022</v>
      </c>
      <c r="C76" s="47" t="s">
        <v>192</v>
      </c>
      <c r="D76" s="47" t="s">
        <v>188</v>
      </c>
      <c r="E76" s="47" t="s">
        <v>190</v>
      </c>
      <c r="F76" s="27">
        <v>3900</v>
      </c>
    </row>
    <row r="77" spans="1:6" x14ac:dyDescent="0.25">
      <c r="A77" s="137">
        <v>45467</v>
      </c>
      <c r="B77" s="47">
        <v>9023</v>
      </c>
      <c r="C77" s="47" t="s">
        <v>193</v>
      </c>
      <c r="D77" s="47" t="s">
        <v>188</v>
      </c>
      <c r="E77" s="47" t="s">
        <v>190</v>
      </c>
      <c r="F77" s="27">
        <v>3900</v>
      </c>
    </row>
    <row r="78" spans="1:6" x14ac:dyDescent="0.25">
      <c r="A78" s="137">
        <v>45498</v>
      </c>
      <c r="B78" s="47">
        <v>9024</v>
      </c>
      <c r="C78" s="47" t="s">
        <v>194</v>
      </c>
      <c r="D78" s="47" t="s">
        <v>188</v>
      </c>
      <c r="E78" s="47" t="s">
        <v>190</v>
      </c>
      <c r="F78" s="27">
        <v>3900</v>
      </c>
    </row>
    <row r="79" spans="1:6" x14ac:dyDescent="0.25">
      <c r="A79" s="137">
        <v>45527</v>
      </c>
      <c r="B79" s="47">
        <v>9025</v>
      </c>
      <c r="C79" s="47" t="s">
        <v>195</v>
      </c>
      <c r="D79" s="47" t="s">
        <v>188</v>
      </c>
      <c r="E79" s="47" t="s">
        <v>190</v>
      </c>
      <c r="F79" s="27">
        <v>3900</v>
      </c>
    </row>
    <row r="80" spans="1:6" x14ac:dyDescent="0.25">
      <c r="A80" s="137">
        <v>45558</v>
      </c>
      <c r="B80" s="47">
        <v>9026</v>
      </c>
      <c r="C80" s="47" t="s">
        <v>196</v>
      </c>
      <c r="D80" s="47" t="s">
        <v>188</v>
      </c>
      <c r="E80" s="47" t="s">
        <v>190</v>
      </c>
      <c r="F80" s="27">
        <v>3900</v>
      </c>
    </row>
    <row r="81" spans="1:6" x14ac:dyDescent="0.25">
      <c r="A81" s="137">
        <v>45591</v>
      </c>
      <c r="B81" s="47">
        <v>9027</v>
      </c>
      <c r="C81" s="47" t="s">
        <v>197</v>
      </c>
      <c r="D81" s="47" t="s">
        <v>188</v>
      </c>
      <c r="E81" s="47" t="s">
        <v>190</v>
      </c>
      <c r="F81" s="27">
        <v>3900</v>
      </c>
    </row>
    <row r="82" spans="1:6" x14ac:dyDescent="0.25">
      <c r="A82" s="137">
        <v>45621</v>
      </c>
      <c r="B82" s="47">
        <v>9028</v>
      </c>
      <c r="C82" s="47" t="s">
        <v>198</v>
      </c>
      <c r="D82" s="47" t="s">
        <v>188</v>
      </c>
      <c r="E82" s="47" t="s">
        <v>190</v>
      </c>
      <c r="F82" s="27">
        <v>3900</v>
      </c>
    </row>
    <row r="83" spans="1:6" x14ac:dyDescent="0.25">
      <c r="A83" s="137">
        <v>46017</v>
      </c>
      <c r="B83" s="47">
        <v>9305</v>
      </c>
      <c r="C83" s="47" t="s">
        <v>199</v>
      </c>
      <c r="D83" s="47" t="s">
        <v>188</v>
      </c>
      <c r="E83" s="47" t="s">
        <v>190</v>
      </c>
      <c r="F83" s="27">
        <v>3900</v>
      </c>
    </row>
    <row r="84" spans="1:6" x14ac:dyDescent="0.25">
      <c r="A84" s="137">
        <v>45686</v>
      </c>
      <c r="B84" s="47">
        <v>9306</v>
      </c>
      <c r="C84" s="47" t="s">
        <v>200</v>
      </c>
      <c r="D84" s="47" t="s">
        <v>188</v>
      </c>
      <c r="E84" s="47" t="s">
        <v>190</v>
      </c>
      <c r="F84" s="27">
        <v>3900</v>
      </c>
    </row>
    <row r="85" spans="1:6" x14ac:dyDescent="0.25">
      <c r="A85" s="137">
        <v>45714</v>
      </c>
      <c r="B85" s="47">
        <v>9307</v>
      </c>
      <c r="C85" s="47" t="s">
        <v>201</v>
      </c>
      <c r="D85" s="47" t="s">
        <v>188</v>
      </c>
      <c r="E85" s="47" t="s">
        <v>190</v>
      </c>
      <c r="F85" s="27">
        <v>3900</v>
      </c>
    </row>
    <row r="86" spans="1:6" ht="24" x14ac:dyDescent="0.25">
      <c r="A86" s="137">
        <v>46049</v>
      </c>
      <c r="B86" s="47">
        <v>10107</v>
      </c>
      <c r="C86" s="47" t="s">
        <v>206</v>
      </c>
      <c r="D86" s="47" t="s">
        <v>202</v>
      </c>
      <c r="E86" s="47" t="s">
        <v>203</v>
      </c>
      <c r="F86" s="27">
        <v>50739.48</v>
      </c>
    </row>
    <row r="87" spans="1:6" ht="24" x14ac:dyDescent="0.25">
      <c r="A87" s="137">
        <v>46049</v>
      </c>
      <c r="B87" s="47">
        <v>10105</v>
      </c>
      <c r="C87" s="47" t="s">
        <v>207</v>
      </c>
      <c r="D87" s="47" t="s">
        <v>202</v>
      </c>
      <c r="E87" s="47" t="s">
        <v>205</v>
      </c>
      <c r="F87" s="27">
        <v>9200</v>
      </c>
    </row>
    <row r="88" spans="1:6" ht="24" x14ac:dyDescent="0.25">
      <c r="A88" s="137">
        <v>46050</v>
      </c>
      <c r="B88" s="47">
        <v>10106</v>
      </c>
      <c r="C88" s="47" t="s">
        <v>208</v>
      </c>
      <c r="D88" s="47" t="s">
        <v>202</v>
      </c>
      <c r="E88" s="47" t="s">
        <v>204</v>
      </c>
      <c r="F88" s="27">
        <v>35971</v>
      </c>
    </row>
    <row r="89" spans="1:6" ht="24" x14ac:dyDescent="0.25">
      <c r="A89" s="139">
        <v>46080</v>
      </c>
      <c r="B89" s="17">
        <v>10156</v>
      </c>
      <c r="C89" s="47" t="s">
        <v>209</v>
      </c>
      <c r="D89" s="47" t="s">
        <v>202</v>
      </c>
      <c r="E89" s="53" t="s">
        <v>210</v>
      </c>
      <c r="F89" s="27">
        <v>9550.93</v>
      </c>
    </row>
    <row r="90" spans="1:6" ht="24" x14ac:dyDescent="0.25">
      <c r="A90" s="139">
        <v>46080</v>
      </c>
      <c r="B90" s="17">
        <v>10155</v>
      </c>
      <c r="C90" s="47" t="s">
        <v>211</v>
      </c>
      <c r="D90" s="47" t="s">
        <v>202</v>
      </c>
      <c r="E90" s="53" t="s">
        <v>203</v>
      </c>
      <c r="F90" s="27">
        <v>51954.89</v>
      </c>
    </row>
    <row r="91" spans="1:6" ht="24" x14ac:dyDescent="0.25">
      <c r="A91" s="139">
        <v>46081</v>
      </c>
      <c r="B91" s="17">
        <v>10137</v>
      </c>
      <c r="C91" s="47" t="s">
        <v>212</v>
      </c>
      <c r="D91" s="47" t="s">
        <v>202</v>
      </c>
      <c r="E91" s="53" t="s">
        <v>204</v>
      </c>
      <c r="F91" s="27">
        <v>37019.86</v>
      </c>
    </row>
    <row r="92" spans="1:6" ht="24" x14ac:dyDescent="0.25">
      <c r="A92" s="139">
        <v>46108</v>
      </c>
      <c r="B92" s="17">
        <v>10204</v>
      </c>
      <c r="C92" s="47" t="s">
        <v>576</v>
      </c>
      <c r="D92" s="47" t="s">
        <v>202</v>
      </c>
      <c r="E92" s="53" t="s">
        <v>210</v>
      </c>
      <c r="F92" s="27">
        <v>9901.85</v>
      </c>
    </row>
    <row r="93" spans="1:6" ht="24" x14ac:dyDescent="0.25">
      <c r="A93" s="139">
        <v>46108</v>
      </c>
      <c r="B93" s="17">
        <v>10205</v>
      </c>
      <c r="C93" s="47" t="s">
        <v>575</v>
      </c>
      <c r="D93" s="47" t="s">
        <v>202</v>
      </c>
      <c r="E93" s="53" t="s">
        <v>203</v>
      </c>
      <c r="F93" s="27">
        <v>52977.24</v>
      </c>
    </row>
    <row r="94" spans="1:6" ht="24" x14ac:dyDescent="0.25">
      <c r="A94" s="139">
        <v>46109</v>
      </c>
      <c r="B94" s="17">
        <v>10203</v>
      </c>
      <c r="C94" s="47" t="s">
        <v>574</v>
      </c>
      <c r="D94" s="47" t="s">
        <v>202</v>
      </c>
      <c r="E94" s="53" t="s">
        <v>204</v>
      </c>
      <c r="F94" s="27">
        <v>38075.31</v>
      </c>
    </row>
    <row r="95" spans="1:6" x14ac:dyDescent="0.25">
      <c r="A95" s="137">
        <v>40098</v>
      </c>
      <c r="B95" s="17">
        <v>4632</v>
      </c>
      <c r="C95" s="47" t="s">
        <v>214</v>
      </c>
      <c r="D95" s="47" t="s">
        <v>213</v>
      </c>
      <c r="E95" s="47" t="s">
        <v>153</v>
      </c>
      <c r="F95" s="27">
        <v>24822.84</v>
      </c>
    </row>
    <row r="96" spans="1:6" x14ac:dyDescent="0.25">
      <c r="A96" s="137">
        <v>40394</v>
      </c>
      <c r="B96" s="17">
        <v>5410</v>
      </c>
      <c r="C96" s="47" t="s">
        <v>215</v>
      </c>
      <c r="D96" s="47" t="s">
        <v>213</v>
      </c>
      <c r="E96" s="47" t="s">
        <v>153</v>
      </c>
      <c r="F96" s="27">
        <v>81925</v>
      </c>
    </row>
    <row r="97" spans="1:6" x14ac:dyDescent="0.25">
      <c r="A97" s="137">
        <v>41845</v>
      </c>
      <c r="B97" s="17">
        <v>3334</v>
      </c>
      <c r="C97" s="47" t="s">
        <v>216</v>
      </c>
      <c r="D97" s="47" t="s">
        <v>213</v>
      </c>
      <c r="E97" s="47" t="s">
        <v>153</v>
      </c>
      <c r="F97" s="27">
        <v>39715.1</v>
      </c>
    </row>
    <row r="98" spans="1:6" x14ac:dyDescent="0.25">
      <c r="A98" s="137">
        <v>41865</v>
      </c>
      <c r="B98" s="17">
        <v>3377</v>
      </c>
      <c r="C98" s="47" t="s">
        <v>217</v>
      </c>
      <c r="D98" s="47" t="s">
        <v>213</v>
      </c>
      <c r="E98" s="47" t="s">
        <v>153</v>
      </c>
      <c r="F98" s="27">
        <v>30000</v>
      </c>
    </row>
    <row r="99" spans="1:6" x14ac:dyDescent="0.25">
      <c r="A99" s="137">
        <v>41908</v>
      </c>
      <c r="B99" s="17">
        <v>3515</v>
      </c>
      <c r="C99" s="47" t="s">
        <v>218</v>
      </c>
      <c r="D99" s="47" t="s">
        <v>213</v>
      </c>
      <c r="E99" s="47" t="s">
        <v>153</v>
      </c>
      <c r="F99" s="27">
        <v>10395</v>
      </c>
    </row>
    <row r="100" spans="1:6" x14ac:dyDescent="0.25">
      <c r="A100" s="137">
        <v>42031</v>
      </c>
      <c r="B100" s="17">
        <v>3741</v>
      </c>
      <c r="C100" s="47" t="s">
        <v>219</v>
      </c>
      <c r="D100" s="47" t="s">
        <v>213</v>
      </c>
      <c r="E100" s="47" t="s">
        <v>153</v>
      </c>
      <c r="F100" s="27">
        <v>28234.1</v>
      </c>
    </row>
    <row r="101" spans="1:6" ht="24" x14ac:dyDescent="0.25">
      <c r="A101" s="137">
        <v>42475</v>
      </c>
      <c r="B101" s="47">
        <v>5556</v>
      </c>
      <c r="C101" s="47">
        <v>121</v>
      </c>
      <c r="D101" s="47" t="s">
        <v>220</v>
      </c>
      <c r="E101" s="47" t="s">
        <v>221</v>
      </c>
      <c r="F101" s="27">
        <v>2782</v>
      </c>
    </row>
    <row r="102" spans="1:6" ht="24" x14ac:dyDescent="0.25">
      <c r="A102" s="137">
        <v>42544</v>
      </c>
      <c r="B102" s="47">
        <v>5711</v>
      </c>
      <c r="C102" s="47">
        <v>136</v>
      </c>
      <c r="D102" s="47" t="s">
        <v>220</v>
      </c>
      <c r="E102" s="47" t="s">
        <v>221</v>
      </c>
      <c r="F102" s="27">
        <v>1534</v>
      </c>
    </row>
    <row r="103" spans="1:6" ht="24" x14ac:dyDescent="0.25">
      <c r="A103" s="137">
        <v>43052</v>
      </c>
      <c r="B103" s="47">
        <v>8204</v>
      </c>
      <c r="C103" s="47">
        <v>205</v>
      </c>
      <c r="D103" s="47" t="s">
        <v>220</v>
      </c>
      <c r="E103" s="47" t="s">
        <v>221</v>
      </c>
      <c r="F103" s="27">
        <v>7858</v>
      </c>
    </row>
    <row r="104" spans="1:6" ht="24" x14ac:dyDescent="0.25">
      <c r="A104" s="137">
        <v>43115</v>
      </c>
      <c r="B104" s="47">
        <v>8379</v>
      </c>
      <c r="C104" s="47" t="s">
        <v>222</v>
      </c>
      <c r="D104" s="47" t="s">
        <v>220</v>
      </c>
      <c r="E104" s="47" t="s">
        <v>221</v>
      </c>
      <c r="F104" s="27">
        <v>1416</v>
      </c>
    </row>
    <row r="105" spans="1:6" ht="24" x14ac:dyDescent="0.25">
      <c r="A105" s="137">
        <v>43168</v>
      </c>
      <c r="B105" s="47">
        <v>8531</v>
      </c>
      <c r="C105" s="47" t="s">
        <v>223</v>
      </c>
      <c r="D105" s="47" t="s">
        <v>220</v>
      </c>
      <c r="E105" s="47" t="s">
        <v>221</v>
      </c>
      <c r="F105" s="27">
        <v>3304</v>
      </c>
    </row>
    <row r="106" spans="1:6" ht="24" x14ac:dyDescent="0.25">
      <c r="A106" s="137">
        <v>43265</v>
      </c>
      <c r="B106" s="47">
        <v>8787</v>
      </c>
      <c r="C106" s="47" t="s">
        <v>224</v>
      </c>
      <c r="D106" s="47" t="s">
        <v>220</v>
      </c>
      <c r="E106" s="47" t="s">
        <v>221</v>
      </c>
      <c r="F106" s="27">
        <v>4089.88</v>
      </c>
    </row>
    <row r="107" spans="1:6" ht="24" x14ac:dyDescent="0.25">
      <c r="A107" s="137">
        <v>43271</v>
      </c>
      <c r="B107" s="47">
        <v>8797</v>
      </c>
      <c r="C107" s="47" t="s">
        <v>225</v>
      </c>
      <c r="D107" s="47" t="s">
        <v>220</v>
      </c>
      <c r="E107" s="47" t="s">
        <v>221</v>
      </c>
      <c r="F107" s="27">
        <v>14750</v>
      </c>
    </row>
    <row r="108" spans="1:6" ht="24" x14ac:dyDescent="0.25">
      <c r="A108" s="137">
        <v>43271</v>
      </c>
      <c r="B108" s="47">
        <v>8798</v>
      </c>
      <c r="C108" s="47" t="s">
        <v>226</v>
      </c>
      <c r="D108" s="47" t="s">
        <v>220</v>
      </c>
      <c r="E108" s="47" t="s">
        <v>221</v>
      </c>
      <c r="F108" s="27">
        <v>413</v>
      </c>
    </row>
    <row r="109" spans="1:6" ht="24" x14ac:dyDescent="0.25">
      <c r="A109" s="137">
        <v>43404</v>
      </c>
      <c r="B109" s="47">
        <v>9096</v>
      </c>
      <c r="C109" s="47" t="s">
        <v>227</v>
      </c>
      <c r="D109" s="47" t="s">
        <v>220</v>
      </c>
      <c r="E109" s="47" t="s">
        <v>221</v>
      </c>
      <c r="F109" s="27">
        <v>3540</v>
      </c>
    </row>
    <row r="110" spans="1:6" x14ac:dyDescent="0.25">
      <c r="A110" s="137">
        <v>41780</v>
      </c>
      <c r="B110" s="47">
        <v>3162</v>
      </c>
      <c r="C110" s="47" t="s">
        <v>229</v>
      </c>
      <c r="D110" s="47" t="s">
        <v>228</v>
      </c>
      <c r="E110" s="47" t="s">
        <v>153</v>
      </c>
      <c r="F110" s="27">
        <v>67556</v>
      </c>
    </row>
    <row r="111" spans="1:6" x14ac:dyDescent="0.25">
      <c r="A111" s="137">
        <v>41806</v>
      </c>
      <c r="B111" s="47">
        <v>3255</v>
      </c>
      <c r="C111" s="47" t="s">
        <v>230</v>
      </c>
      <c r="D111" s="47" t="s">
        <v>228</v>
      </c>
      <c r="E111" s="47" t="s">
        <v>153</v>
      </c>
      <c r="F111" s="27">
        <v>88396</v>
      </c>
    </row>
    <row r="112" spans="1:6" x14ac:dyDescent="0.25">
      <c r="A112" s="137">
        <v>41848</v>
      </c>
      <c r="B112" s="47">
        <v>3332</v>
      </c>
      <c r="C112" s="47" t="s">
        <v>231</v>
      </c>
      <c r="D112" s="47" t="s">
        <v>228</v>
      </c>
      <c r="E112" s="47" t="s">
        <v>153</v>
      </c>
      <c r="F112" s="27">
        <v>51430</v>
      </c>
    </row>
    <row r="113" spans="1:6" x14ac:dyDescent="0.25">
      <c r="A113" s="137">
        <v>41871</v>
      </c>
      <c r="B113" s="47">
        <v>3510</v>
      </c>
      <c r="C113" s="47" t="s">
        <v>232</v>
      </c>
      <c r="D113" s="47" t="s">
        <v>228</v>
      </c>
      <c r="E113" s="47" t="s">
        <v>153</v>
      </c>
      <c r="F113" s="27">
        <v>14235</v>
      </c>
    </row>
    <row r="114" spans="1:6" x14ac:dyDescent="0.25">
      <c r="A114" s="137">
        <v>41872</v>
      </c>
      <c r="B114" s="47">
        <v>3511</v>
      </c>
      <c r="C114" s="47" t="s">
        <v>233</v>
      </c>
      <c r="D114" s="47" t="s">
        <v>228</v>
      </c>
      <c r="E114" s="47" t="s">
        <v>153</v>
      </c>
      <c r="F114" s="27">
        <v>6250</v>
      </c>
    </row>
    <row r="115" spans="1:6" ht="24" x14ac:dyDescent="0.25">
      <c r="A115" s="137">
        <v>40781</v>
      </c>
      <c r="B115" s="47">
        <v>7466</v>
      </c>
      <c r="C115" s="47" t="s">
        <v>235</v>
      </c>
      <c r="D115" s="47" t="s">
        <v>234</v>
      </c>
      <c r="E115" s="47" t="s">
        <v>156</v>
      </c>
      <c r="F115" s="27">
        <v>3689</v>
      </c>
    </row>
    <row r="116" spans="1:6" ht="24" x14ac:dyDescent="0.25">
      <c r="A116" s="137">
        <v>40781</v>
      </c>
      <c r="B116" s="47">
        <v>7465</v>
      </c>
      <c r="C116" s="47" t="s">
        <v>236</v>
      </c>
      <c r="D116" s="47" t="s">
        <v>234</v>
      </c>
      <c r="E116" s="47" t="s">
        <v>156</v>
      </c>
      <c r="F116" s="27">
        <v>3689</v>
      </c>
    </row>
    <row r="117" spans="1:6" ht="24" x14ac:dyDescent="0.25">
      <c r="A117" s="137">
        <v>40792</v>
      </c>
      <c r="B117" s="47">
        <v>7468</v>
      </c>
      <c r="C117" s="47" t="s">
        <v>237</v>
      </c>
      <c r="D117" s="47" t="s">
        <v>234</v>
      </c>
      <c r="E117" s="47" t="s">
        <v>156</v>
      </c>
      <c r="F117" s="27">
        <v>2384</v>
      </c>
    </row>
    <row r="118" spans="1:6" ht="24" x14ac:dyDescent="0.25">
      <c r="A118" s="137">
        <v>40792</v>
      </c>
      <c r="B118" s="47">
        <v>7470</v>
      </c>
      <c r="C118" s="47" t="s">
        <v>238</v>
      </c>
      <c r="D118" s="47" t="s">
        <v>234</v>
      </c>
      <c r="E118" s="47" t="s">
        <v>156</v>
      </c>
      <c r="F118" s="27">
        <v>2635</v>
      </c>
    </row>
    <row r="119" spans="1:6" ht="24" x14ac:dyDescent="0.25">
      <c r="A119" s="137">
        <v>40792</v>
      </c>
      <c r="B119" s="47">
        <v>7469</v>
      </c>
      <c r="C119" s="47" t="s">
        <v>239</v>
      </c>
      <c r="D119" s="47" t="s">
        <v>234</v>
      </c>
      <c r="E119" s="47" t="s">
        <v>156</v>
      </c>
      <c r="F119" s="27">
        <v>1581</v>
      </c>
    </row>
    <row r="120" spans="1:6" ht="24" x14ac:dyDescent="0.25">
      <c r="A120" s="137">
        <v>40792</v>
      </c>
      <c r="B120" s="47">
        <v>7471</v>
      </c>
      <c r="C120" s="47" t="s">
        <v>240</v>
      </c>
      <c r="D120" s="47" t="s">
        <v>234</v>
      </c>
      <c r="E120" s="47" t="s">
        <v>156</v>
      </c>
      <c r="F120" s="27">
        <v>2384</v>
      </c>
    </row>
    <row r="121" spans="1:6" x14ac:dyDescent="0.25">
      <c r="A121" s="137">
        <v>43861</v>
      </c>
      <c r="B121" s="47">
        <v>1576</v>
      </c>
      <c r="C121" s="47" t="s">
        <v>242</v>
      </c>
      <c r="D121" s="47" t="s">
        <v>241</v>
      </c>
      <c r="E121" s="47" t="s">
        <v>131</v>
      </c>
      <c r="F121" s="27">
        <v>8820</v>
      </c>
    </row>
    <row r="122" spans="1:6" x14ac:dyDescent="0.25">
      <c r="A122" s="137">
        <v>43831</v>
      </c>
      <c r="B122" s="47">
        <v>1577</v>
      </c>
      <c r="C122" s="47" t="s">
        <v>224</v>
      </c>
      <c r="D122" s="47" t="s">
        <v>241</v>
      </c>
      <c r="E122" s="47" t="s">
        <v>131</v>
      </c>
      <c r="F122" s="27">
        <v>619.5</v>
      </c>
    </row>
    <row r="123" spans="1:6" x14ac:dyDescent="0.25">
      <c r="A123" s="137">
        <v>43890</v>
      </c>
      <c r="B123" s="47">
        <v>1585</v>
      </c>
      <c r="C123" s="47" t="s">
        <v>225</v>
      </c>
      <c r="D123" s="47" t="s">
        <v>241</v>
      </c>
      <c r="E123" s="47" t="s">
        <v>131</v>
      </c>
      <c r="F123" s="27">
        <v>9750</v>
      </c>
    </row>
    <row r="124" spans="1:6" x14ac:dyDescent="0.25">
      <c r="A124" s="137">
        <v>43903</v>
      </c>
      <c r="B124" s="47">
        <v>1878</v>
      </c>
      <c r="C124" s="47" t="s">
        <v>243</v>
      </c>
      <c r="D124" s="47" t="s">
        <v>241</v>
      </c>
      <c r="E124" s="47" t="s">
        <v>131</v>
      </c>
      <c r="F124" s="27">
        <v>814.2</v>
      </c>
    </row>
    <row r="125" spans="1:6" x14ac:dyDescent="0.25">
      <c r="A125" s="137">
        <v>43911</v>
      </c>
      <c r="B125" s="47">
        <v>1881</v>
      </c>
      <c r="C125" s="47" t="s">
        <v>226</v>
      </c>
      <c r="D125" s="47" t="s">
        <v>241</v>
      </c>
      <c r="E125" s="47" t="s">
        <v>131</v>
      </c>
      <c r="F125" s="27">
        <v>7700</v>
      </c>
    </row>
    <row r="126" spans="1:6" x14ac:dyDescent="0.25">
      <c r="A126" s="137">
        <v>43950</v>
      </c>
      <c r="B126" s="47">
        <v>1880</v>
      </c>
      <c r="C126" s="47" t="s">
        <v>244</v>
      </c>
      <c r="D126" s="47" t="s">
        <v>241</v>
      </c>
      <c r="E126" s="47" t="s">
        <v>131</v>
      </c>
      <c r="F126" s="27">
        <v>5329</v>
      </c>
    </row>
    <row r="127" spans="1:6" x14ac:dyDescent="0.25">
      <c r="A127" s="137">
        <v>43982</v>
      </c>
      <c r="B127" s="47">
        <v>1879</v>
      </c>
      <c r="C127" s="47" t="s">
        <v>245</v>
      </c>
      <c r="D127" s="47" t="s">
        <v>241</v>
      </c>
      <c r="E127" s="47" t="s">
        <v>131</v>
      </c>
      <c r="F127" s="27">
        <v>4075</v>
      </c>
    </row>
    <row r="128" spans="1:6" x14ac:dyDescent="0.25">
      <c r="A128" s="137">
        <v>43982</v>
      </c>
      <c r="B128" s="47">
        <v>1877</v>
      </c>
      <c r="C128" s="47" t="s">
        <v>246</v>
      </c>
      <c r="D128" s="47" t="s">
        <v>241</v>
      </c>
      <c r="E128" s="47" t="s">
        <v>131</v>
      </c>
      <c r="F128" s="27">
        <v>477.9</v>
      </c>
    </row>
    <row r="129" spans="1:6" x14ac:dyDescent="0.25">
      <c r="A129" s="137">
        <v>44012</v>
      </c>
      <c r="B129" s="47">
        <v>2119</v>
      </c>
      <c r="C129" s="47" t="s">
        <v>247</v>
      </c>
      <c r="D129" s="47" t="s">
        <v>241</v>
      </c>
      <c r="E129" s="47" t="s">
        <v>131</v>
      </c>
      <c r="F129" s="27">
        <v>6275</v>
      </c>
    </row>
    <row r="130" spans="1:6" x14ac:dyDescent="0.25">
      <c r="A130" s="137">
        <v>44043</v>
      </c>
      <c r="B130" s="47">
        <v>2118</v>
      </c>
      <c r="C130" s="47" t="s">
        <v>248</v>
      </c>
      <c r="D130" s="47" t="s">
        <v>241</v>
      </c>
      <c r="E130" s="47" t="s">
        <v>131</v>
      </c>
      <c r="F130" s="27">
        <v>9735</v>
      </c>
    </row>
    <row r="131" spans="1:6" x14ac:dyDescent="0.25">
      <c r="A131" s="137">
        <v>41318</v>
      </c>
      <c r="B131" s="47" t="s">
        <v>577</v>
      </c>
      <c r="C131" s="47" t="s">
        <v>250</v>
      </c>
      <c r="D131" s="47" t="s">
        <v>249</v>
      </c>
      <c r="E131" s="47" t="s">
        <v>251</v>
      </c>
      <c r="F131" s="27">
        <v>17100</v>
      </c>
    </row>
    <row r="132" spans="1:6" x14ac:dyDescent="0.25">
      <c r="A132" s="137">
        <v>41320</v>
      </c>
      <c r="B132" s="47" t="s">
        <v>578</v>
      </c>
      <c r="C132" s="47" t="s">
        <v>252</v>
      </c>
      <c r="D132" s="47" t="s">
        <v>249</v>
      </c>
      <c r="E132" s="47" t="s">
        <v>251</v>
      </c>
      <c r="F132" s="27">
        <v>19500</v>
      </c>
    </row>
    <row r="133" spans="1:6" x14ac:dyDescent="0.25">
      <c r="A133" s="137">
        <v>41348</v>
      </c>
      <c r="B133" s="47" t="s">
        <v>579</v>
      </c>
      <c r="C133" s="47" t="s">
        <v>253</v>
      </c>
      <c r="D133" s="47" t="s">
        <v>249</v>
      </c>
      <c r="E133" s="47" t="s">
        <v>251</v>
      </c>
      <c r="F133" s="27">
        <v>5500</v>
      </c>
    </row>
    <row r="134" spans="1:6" x14ac:dyDescent="0.25">
      <c r="A134" s="137">
        <v>41376</v>
      </c>
      <c r="B134" s="47" t="s">
        <v>580</v>
      </c>
      <c r="C134" s="47" t="s">
        <v>254</v>
      </c>
      <c r="D134" s="47" t="s">
        <v>249</v>
      </c>
      <c r="E134" s="47" t="s">
        <v>251</v>
      </c>
      <c r="F134" s="27">
        <v>12900</v>
      </c>
    </row>
    <row r="135" spans="1:6" x14ac:dyDescent="0.25">
      <c r="A135" s="137">
        <v>41387</v>
      </c>
      <c r="B135" s="47" t="s">
        <v>581</v>
      </c>
      <c r="C135" s="47" t="s">
        <v>255</v>
      </c>
      <c r="D135" s="47" t="s">
        <v>249</v>
      </c>
      <c r="E135" s="47" t="s">
        <v>251</v>
      </c>
      <c r="F135" s="27">
        <v>23600</v>
      </c>
    </row>
    <row r="136" spans="1:6" x14ac:dyDescent="0.25">
      <c r="A136" s="137">
        <v>41030</v>
      </c>
      <c r="B136" s="47" t="s">
        <v>582</v>
      </c>
      <c r="C136" s="47" t="s">
        <v>583</v>
      </c>
      <c r="D136" s="47" t="s">
        <v>249</v>
      </c>
      <c r="E136" s="47" t="s">
        <v>258</v>
      </c>
      <c r="F136" s="27">
        <v>10200</v>
      </c>
    </row>
    <row r="137" spans="1:6" x14ac:dyDescent="0.25">
      <c r="A137" s="137">
        <v>41030</v>
      </c>
      <c r="B137" s="47">
        <v>7540</v>
      </c>
      <c r="C137" s="47" t="s">
        <v>257</v>
      </c>
      <c r="D137" s="47" t="s">
        <v>256</v>
      </c>
      <c r="E137" s="47" t="s">
        <v>258</v>
      </c>
      <c r="F137" s="27">
        <v>92370</v>
      </c>
    </row>
    <row r="138" spans="1:6" x14ac:dyDescent="0.25">
      <c r="A138" s="137">
        <v>41030</v>
      </c>
      <c r="B138" s="47">
        <v>2447</v>
      </c>
      <c r="C138" s="47" t="s">
        <v>259</v>
      </c>
      <c r="D138" s="47" t="s">
        <v>256</v>
      </c>
      <c r="E138" s="47" t="s">
        <v>258</v>
      </c>
      <c r="F138" s="27">
        <v>2700</v>
      </c>
    </row>
    <row r="139" spans="1:6" ht="24" x14ac:dyDescent="0.25">
      <c r="A139" s="77">
        <v>41436</v>
      </c>
      <c r="B139" s="47">
        <v>3012</v>
      </c>
      <c r="C139" s="47" t="s">
        <v>261</v>
      </c>
      <c r="D139" s="47" t="s">
        <v>260</v>
      </c>
      <c r="E139" s="47" t="s">
        <v>262</v>
      </c>
      <c r="F139" s="49">
        <v>1000</v>
      </c>
    </row>
    <row r="140" spans="1:6" ht="24" x14ac:dyDescent="0.25">
      <c r="A140" s="77">
        <v>41434</v>
      </c>
      <c r="B140" s="47">
        <v>3016</v>
      </c>
      <c r="C140" s="47" t="s">
        <v>261</v>
      </c>
      <c r="D140" s="47" t="s">
        <v>260</v>
      </c>
      <c r="E140" s="47" t="s">
        <v>262</v>
      </c>
      <c r="F140" s="49">
        <v>1000</v>
      </c>
    </row>
    <row r="141" spans="1:6" ht="24" x14ac:dyDescent="0.25">
      <c r="A141" s="77">
        <v>41437</v>
      </c>
      <c r="B141" s="47">
        <v>3015</v>
      </c>
      <c r="C141" s="47" t="s">
        <v>261</v>
      </c>
      <c r="D141" s="47" t="s">
        <v>260</v>
      </c>
      <c r="E141" s="47" t="s">
        <v>262</v>
      </c>
      <c r="F141" s="49">
        <v>1000</v>
      </c>
    </row>
    <row r="142" spans="1:6" ht="24" x14ac:dyDescent="0.25">
      <c r="A142" s="77">
        <v>41440</v>
      </c>
      <c r="B142" s="47">
        <v>2993</v>
      </c>
      <c r="C142" s="47" t="s">
        <v>261</v>
      </c>
      <c r="D142" s="47" t="s">
        <v>260</v>
      </c>
      <c r="E142" s="47" t="s">
        <v>262</v>
      </c>
      <c r="F142" s="49">
        <v>1000</v>
      </c>
    </row>
    <row r="143" spans="1:6" ht="24" x14ac:dyDescent="0.25">
      <c r="A143" s="77">
        <v>41439</v>
      </c>
      <c r="B143" s="47">
        <v>2996</v>
      </c>
      <c r="C143" s="47" t="s">
        <v>261</v>
      </c>
      <c r="D143" s="47" t="s">
        <v>260</v>
      </c>
      <c r="E143" s="47" t="s">
        <v>262</v>
      </c>
      <c r="F143" s="49">
        <v>2000</v>
      </c>
    </row>
    <row r="144" spans="1:6" ht="24" x14ac:dyDescent="0.25">
      <c r="A144" s="77">
        <v>41441</v>
      </c>
      <c r="B144" s="47">
        <v>2994</v>
      </c>
      <c r="C144" s="47" t="s">
        <v>261</v>
      </c>
      <c r="D144" s="47" t="s">
        <v>260</v>
      </c>
      <c r="E144" s="47" t="s">
        <v>262</v>
      </c>
      <c r="F144" s="49">
        <v>2000</v>
      </c>
    </row>
    <row r="145" spans="1:6" ht="24" x14ac:dyDescent="0.25">
      <c r="A145" s="77">
        <v>41441</v>
      </c>
      <c r="B145" s="47">
        <v>3029</v>
      </c>
      <c r="C145" s="47" t="s">
        <v>261</v>
      </c>
      <c r="D145" s="47" t="s">
        <v>260</v>
      </c>
      <c r="E145" s="47" t="s">
        <v>262</v>
      </c>
      <c r="F145" s="49">
        <v>1000</v>
      </c>
    </row>
    <row r="146" spans="1:6" ht="24" x14ac:dyDescent="0.25">
      <c r="A146" s="77">
        <v>41442</v>
      </c>
      <c r="B146" s="47">
        <v>3028</v>
      </c>
      <c r="C146" s="47" t="s">
        <v>261</v>
      </c>
      <c r="D146" s="47" t="s">
        <v>260</v>
      </c>
      <c r="E146" s="47" t="s">
        <v>262</v>
      </c>
      <c r="F146" s="49">
        <v>2000</v>
      </c>
    </row>
    <row r="147" spans="1:6" ht="24" x14ac:dyDescent="0.25">
      <c r="A147" s="77">
        <v>41441</v>
      </c>
      <c r="B147" s="47">
        <v>3032</v>
      </c>
      <c r="C147" s="47" t="s">
        <v>261</v>
      </c>
      <c r="D147" s="47" t="s">
        <v>260</v>
      </c>
      <c r="E147" s="47" t="s">
        <v>262</v>
      </c>
      <c r="F147" s="49">
        <v>1000</v>
      </c>
    </row>
    <row r="148" spans="1:6" ht="24" x14ac:dyDescent="0.25">
      <c r="A148" s="77">
        <v>41444</v>
      </c>
      <c r="B148" s="47">
        <v>3031</v>
      </c>
      <c r="C148" s="47" t="s">
        <v>261</v>
      </c>
      <c r="D148" s="47" t="s">
        <v>260</v>
      </c>
      <c r="E148" s="47" t="s">
        <v>262</v>
      </c>
      <c r="F148" s="49">
        <v>1000</v>
      </c>
    </row>
    <row r="149" spans="1:6" ht="24" x14ac:dyDescent="0.25">
      <c r="A149" s="77">
        <v>41455</v>
      </c>
      <c r="B149" s="47">
        <v>3040</v>
      </c>
      <c r="C149" s="47" t="s">
        <v>261</v>
      </c>
      <c r="D149" s="47" t="s">
        <v>260</v>
      </c>
      <c r="E149" s="47" t="s">
        <v>262</v>
      </c>
      <c r="F149" s="49">
        <v>900</v>
      </c>
    </row>
    <row r="150" spans="1:6" ht="24" x14ac:dyDescent="0.25">
      <c r="A150" s="77">
        <v>41459</v>
      </c>
      <c r="B150" s="47">
        <v>3067</v>
      </c>
      <c r="C150" s="47" t="s">
        <v>261</v>
      </c>
      <c r="D150" s="47" t="s">
        <v>260</v>
      </c>
      <c r="E150" s="47" t="s">
        <v>262</v>
      </c>
      <c r="F150" s="49">
        <v>1000</v>
      </c>
    </row>
    <row r="151" spans="1:6" ht="24" x14ac:dyDescent="0.25">
      <c r="A151" s="77">
        <v>41460</v>
      </c>
      <c r="B151" s="47">
        <v>2998</v>
      </c>
      <c r="C151" s="47" t="s">
        <v>261</v>
      </c>
      <c r="D151" s="47" t="s">
        <v>260</v>
      </c>
      <c r="E151" s="47" t="s">
        <v>262</v>
      </c>
      <c r="F151" s="49">
        <v>1000</v>
      </c>
    </row>
    <row r="152" spans="1:6" ht="24" x14ac:dyDescent="0.25">
      <c r="A152" s="77">
        <v>41460</v>
      </c>
      <c r="B152" s="47">
        <v>3003</v>
      </c>
      <c r="C152" s="47" t="s">
        <v>261</v>
      </c>
      <c r="D152" s="47" t="s">
        <v>260</v>
      </c>
      <c r="E152" s="47" t="s">
        <v>262</v>
      </c>
      <c r="F152" s="49">
        <v>2000</v>
      </c>
    </row>
    <row r="153" spans="1:6" ht="24" x14ac:dyDescent="0.25">
      <c r="A153" s="77">
        <v>41461</v>
      </c>
      <c r="B153" s="47">
        <v>3000</v>
      </c>
      <c r="C153" s="47" t="s">
        <v>261</v>
      </c>
      <c r="D153" s="47" t="s">
        <v>260</v>
      </c>
      <c r="E153" s="47" t="s">
        <v>262</v>
      </c>
      <c r="F153" s="49">
        <v>2000</v>
      </c>
    </row>
    <row r="154" spans="1:6" ht="24" x14ac:dyDescent="0.25">
      <c r="A154" s="77">
        <v>41463</v>
      </c>
      <c r="B154" s="47">
        <v>3001</v>
      </c>
      <c r="C154" s="47" t="s">
        <v>261</v>
      </c>
      <c r="D154" s="47" t="s">
        <v>260</v>
      </c>
      <c r="E154" s="47" t="s">
        <v>262</v>
      </c>
      <c r="F154" s="49">
        <v>2000</v>
      </c>
    </row>
    <row r="155" spans="1:6" ht="24" x14ac:dyDescent="0.25">
      <c r="A155" s="77">
        <v>41463</v>
      </c>
      <c r="B155" s="47">
        <v>3002</v>
      </c>
      <c r="C155" s="47" t="s">
        <v>261</v>
      </c>
      <c r="D155" s="47" t="s">
        <v>260</v>
      </c>
      <c r="E155" s="47" t="s">
        <v>262</v>
      </c>
      <c r="F155" s="49">
        <v>2000</v>
      </c>
    </row>
    <row r="156" spans="1:6" ht="24" x14ac:dyDescent="0.25">
      <c r="A156" s="77">
        <v>41463</v>
      </c>
      <c r="B156" s="47">
        <v>3063</v>
      </c>
      <c r="C156" s="47" t="s">
        <v>261</v>
      </c>
      <c r="D156" s="47" t="s">
        <v>260</v>
      </c>
      <c r="E156" s="47" t="s">
        <v>262</v>
      </c>
      <c r="F156" s="49">
        <v>1000</v>
      </c>
    </row>
    <row r="157" spans="1:6" ht="24" x14ac:dyDescent="0.25">
      <c r="A157" s="77">
        <v>41469</v>
      </c>
      <c r="B157" s="47">
        <v>3004</v>
      </c>
      <c r="C157" s="47" t="s">
        <v>261</v>
      </c>
      <c r="D157" s="47" t="s">
        <v>260</v>
      </c>
      <c r="E157" s="47" t="s">
        <v>262</v>
      </c>
      <c r="F157" s="49">
        <v>2000</v>
      </c>
    </row>
    <row r="158" spans="1:6" ht="24" x14ac:dyDescent="0.25">
      <c r="A158" s="77">
        <v>41467</v>
      </c>
      <c r="B158" s="47">
        <v>2999</v>
      </c>
      <c r="C158" s="47" t="s">
        <v>261</v>
      </c>
      <c r="D158" s="47" t="s">
        <v>260</v>
      </c>
      <c r="E158" s="47" t="s">
        <v>262</v>
      </c>
      <c r="F158" s="49">
        <v>1000</v>
      </c>
    </row>
    <row r="159" spans="1:6" ht="24" x14ac:dyDescent="0.25">
      <c r="A159" s="77">
        <v>41471</v>
      </c>
      <c r="B159" s="47">
        <v>2997</v>
      </c>
      <c r="C159" s="47" t="s">
        <v>261</v>
      </c>
      <c r="D159" s="47" t="s">
        <v>260</v>
      </c>
      <c r="E159" s="47" t="s">
        <v>262</v>
      </c>
      <c r="F159" s="49">
        <v>2000</v>
      </c>
    </row>
    <row r="160" spans="1:6" ht="24" x14ac:dyDescent="0.25">
      <c r="A160" s="77">
        <v>41471</v>
      </c>
      <c r="B160" s="47">
        <v>3068</v>
      </c>
      <c r="C160" s="47" t="s">
        <v>261</v>
      </c>
      <c r="D160" s="47" t="s">
        <v>260</v>
      </c>
      <c r="E160" s="47" t="s">
        <v>262</v>
      </c>
      <c r="F160" s="49">
        <v>2000</v>
      </c>
    </row>
    <row r="161" spans="1:6" ht="24" x14ac:dyDescent="0.25">
      <c r="A161" s="77">
        <v>41473</v>
      </c>
      <c r="B161" s="47">
        <v>3069</v>
      </c>
      <c r="C161" s="47" t="s">
        <v>261</v>
      </c>
      <c r="D161" s="47" t="s">
        <v>260</v>
      </c>
      <c r="E161" s="47" t="s">
        <v>262</v>
      </c>
      <c r="F161" s="49">
        <v>1000</v>
      </c>
    </row>
    <row r="162" spans="1:6" ht="24" x14ac:dyDescent="0.25">
      <c r="A162" s="77">
        <v>41474</v>
      </c>
      <c r="B162" s="47">
        <v>3064</v>
      </c>
      <c r="C162" s="47" t="s">
        <v>261</v>
      </c>
      <c r="D162" s="47" t="s">
        <v>260</v>
      </c>
      <c r="E162" s="47" t="s">
        <v>262</v>
      </c>
      <c r="F162" s="49">
        <v>1000</v>
      </c>
    </row>
    <row r="163" spans="1:6" ht="24" x14ac:dyDescent="0.25">
      <c r="A163" s="77">
        <v>41474</v>
      </c>
      <c r="B163" s="47">
        <v>3065</v>
      </c>
      <c r="C163" s="47" t="s">
        <v>261</v>
      </c>
      <c r="D163" s="47" t="s">
        <v>260</v>
      </c>
      <c r="E163" s="47" t="s">
        <v>262</v>
      </c>
      <c r="F163" s="49">
        <v>1000</v>
      </c>
    </row>
    <row r="164" spans="1:6" ht="24" x14ac:dyDescent="0.25">
      <c r="A164" s="77">
        <v>41481</v>
      </c>
      <c r="B164" s="47">
        <v>3066</v>
      </c>
      <c r="C164" s="47" t="s">
        <v>261</v>
      </c>
      <c r="D164" s="47" t="s">
        <v>260</v>
      </c>
      <c r="E164" s="47" t="s">
        <v>262</v>
      </c>
      <c r="F164" s="49">
        <v>1000</v>
      </c>
    </row>
    <row r="165" spans="1:6" ht="24" x14ac:dyDescent="0.25">
      <c r="A165" s="77">
        <v>41483</v>
      </c>
      <c r="B165" s="47">
        <v>3322</v>
      </c>
      <c r="C165" s="47" t="s">
        <v>261</v>
      </c>
      <c r="D165" s="47" t="s">
        <v>260</v>
      </c>
      <c r="E165" s="47" t="s">
        <v>262</v>
      </c>
      <c r="F165" s="49">
        <v>2000</v>
      </c>
    </row>
    <row r="166" spans="1:6" ht="24" x14ac:dyDescent="0.25">
      <c r="A166" s="77">
        <v>41488</v>
      </c>
      <c r="B166" s="47">
        <v>3084</v>
      </c>
      <c r="C166" s="47" t="s">
        <v>261</v>
      </c>
      <c r="D166" s="47" t="s">
        <v>260</v>
      </c>
      <c r="E166" s="47" t="s">
        <v>262</v>
      </c>
      <c r="F166" s="49">
        <v>1000</v>
      </c>
    </row>
    <row r="167" spans="1:6" ht="24" x14ac:dyDescent="0.25">
      <c r="A167" s="77">
        <v>41491</v>
      </c>
      <c r="B167" s="47">
        <v>3083</v>
      </c>
      <c r="C167" s="47" t="s">
        <v>261</v>
      </c>
      <c r="D167" s="47" t="s">
        <v>260</v>
      </c>
      <c r="E167" s="47" t="s">
        <v>262</v>
      </c>
      <c r="F167" s="49">
        <v>1000</v>
      </c>
    </row>
    <row r="168" spans="1:6" ht="24" x14ac:dyDescent="0.25">
      <c r="A168" s="77">
        <v>41492</v>
      </c>
      <c r="B168" s="47">
        <v>3082</v>
      </c>
      <c r="C168" s="47" t="s">
        <v>261</v>
      </c>
      <c r="D168" s="47" t="s">
        <v>260</v>
      </c>
      <c r="E168" s="47" t="s">
        <v>262</v>
      </c>
      <c r="F168" s="49">
        <v>1000</v>
      </c>
    </row>
    <row r="169" spans="1:6" ht="24" x14ac:dyDescent="0.25">
      <c r="A169" s="77">
        <v>41494</v>
      </c>
      <c r="B169" s="47">
        <v>3091</v>
      </c>
      <c r="C169" s="47" t="s">
        <v>261</v>
      </c>
      <c r="D169" s="47" t="s">
        <v>260</v>
      </c>
      <c r="E169" s="47" t="s">
        <v>262</v>
      </c>
      <c r="F169" s="49">
        <v>1000</v>
      </c>
    </row>
    <row r="170" spans="1:6" ht="24" x14ac:dyDescent="0.25">
      <c r="A170" s="77">
        <v>41495</v>
      </c>
      <c r="B170" s="47">
        <v>3010</v>
      </c>
      <c r="C170" s="47" t="s">
        <v>261</v>
      </c>
      <c r="D170" s="47" t="s">
        <v>260</v>
      </c>
      <c r="E170" s="47" t="s">
        <v>262</v>
      </c>
      <c r="F170" s="49">
        <v>1000</v>
      </c>
    </row>
    <row r="171" spans="1:6" ht="24" x14ac:dyDescent="0.25">
      <c r="A171" s="77">
        <v>41495</v>
      </c>
      <c r="B171" s="47">
        <v>3009</v>
      </c>
      <c r="C171" s="47" t="s">
        <v>261</v>
      </c>
      <c r="D171" s="47" t="s">
        <v>260</v>
      </c>
      <c r="E171" s="47" t="s">
        <v>262</v>
      </c>
      <c r="F171" s="49">
        <v>1000</v>
      </c>
    </row>
    <row r="172" spans="1:6" ht="24" x14ac:dyDescent="0.25">
      <c r="A172" s="77">
        <v>41495</v>
      </c>
      <c r="B172" s="47">
        <v>3085</v>
      </c>
      <c r="C172" s="47" t="s">
        <v>261</v>
      </c>
      <c r="D172" s="47" t="s">
        <v>260</v>
      </c>
      <c r="E172" s="47" t="s">
        <v>262</v>
      </c>
      <c r="F172" s="49">
        <v>1000</v>
      </c>
    </row>
    <row r="173" spans="1:6" ht="24" x14ac:dyDescent="0.25">
      <c r="A173" s="77">
        <v>41495</v>
      </c>
      <c r="B173" s="47">
        <v>3008</v>
      </c>
      <c r="C173" s="47" t="s">
        <v>261</v>
      </c>
      <c r="D173" s="47" t="s">
        <v>260</v>
      </c>
      <c r="E173" s="47" t="s">
        <v>262</v>
      </c>
      <c r="F173" s="49">
        <v>1000</v>
      </c>
    </row>
    <row r="174" spans="1:6" ht="24" x14ac:dyDescent="0.25">
      <c r="A174" s="77">
        <v>41500</v>
      </c>
      <c r="B174" s="47">
        <v>3111</v>
      </c>
      <c r="C174" s="47" t="s">
        <v>261</v>
      </c>
      <c r="D174" s="47" t="s">
        <v>260</v>
      </c>
      <c r="E174" s="47" t="s">
        <v>262</v>
      </c>
      <c r="F174" s="49">
        <v>1000</v>
      </c>
    </row>
    <row r="175" spans="1:6" ht="24" x14ac:dyDescent="0.25">
      <c r="A175" s="77">
        <v>41496</v>
      </c>
      <c r="B175" s="47">
        <v>3005</v>
      </c>
      <c r="C175" s="47" t="s">
        <v>261</v>
      </c>
      <c r="D175" s="47" t="s">
        <v>260</v>
      </c>
      <c r="E175" s="47" t="s">
        <v>262</v>
      </c>
      <c r="F175" s="49">
        <v>1000</v>
      </c>
    </row>
    <row r="176" spans="1:6" ht="24" x14ac:dyDescent="0.25">
      <c r="A176" s="77">
        <v>41496</v>
      </c>
      <c r="B176" s="47">
        <v>3007</v>
      </c>
      <c r="C176" s="47" t="s">
        <v>261</v>
      </c>
      <c r="D176" s="47" t="s">
        <v>260</v>
      </c>
      <c r="E176" s="47" t="s">
        <v>262</v>
      </c>
      <c r="F176" s="49">
        <v>1000</v>
      </c>
    </row>
    <row r="177" spans="1:6" ht="24" x14ac:dyDescent="0.25">
      <c r="A177" s="77">
        <v>41507</v>
      </c>
      <c r="B177" s="47">
        <v>3088</v>
      </c>
      <c r="C177" s="47" t="s">
        <v>261</v>
      </c>
      <c r="D177" s="47" t="s">
        <v>260</v>
      </c>
      <c r="E177" s="47" t="s">
        <v>262</v>
      </c>
      <c r="F177" s="49">
        <v>900</v>
      </c>
    </row>
    <row r="178" spans="1:6" ht="24" x14ac:dyDescent="0.25">
      <c r="A178" s="77">
        <v>41508</v>
      </c>
      <c r="B178" s="47">
        <v>3089</v>
      </c>
      <c r="C178" s="47" t="s">
        <v>261</v>
      </c>
      <c r="D178" s="47" t="s">
        <v>260</v>
      </c>
      <c r="E178" s="47" t="s">
        <v>262</v>
      </c>
      <c r="F178" s="49">
        <v>900</v>
      </c>
    </row>
    <row r="179" spans="1:6" ht="24" x14ac:dyDescent="0.25">
      <c r="A179" s="77">
        <v>41508</v>
      </c>
      <c r="B179" s="47">
        <v>3090</v>
      </c>
      <c r="C179" s="47" t="s">
        <v>261</v>
      </c>
      <c r="D179" s="47" t="s">
        <v>260</v>
      </c>
      <c r="E179" s="47" t="s">
        <v>262</v>
      </c>
      <c r="F179" s="49">
        <v>1000</v>
      </c>
    </row>
    <row r="180" spans="1:6" ht="24" x14ac:dyDescent="0.25">
      <c r="A180" s="77">
        <v>41509</v>
      </c>
      <c r="B180" s="47">
        <v>3087</v>
      </c>
      <c r="C180" s="47" t="s">
        <v>261</v>
      </c>
      <c r="D180" s="47" t="s">
        <v>260</v>
      </c>
      <c r="E180" s="47" t="s">
        <v>262</v>
      </c>
      <c r="F180" s="49">
        <v>900</v>
      </c>
    </row>
    <row r="181" spans="1:6" ht="24" x14ac:dyDescent="0.25">
      <c r="A181" s="77">
        <v>41512</v>
      </c>
      <c r="B181" s="47">
        <v>3086</v>
      </c>
      <c r="C181" s="47" t="s">
        <v>261</v>
      </c>
      <c r="D181" s="47" t="s">
        <v>260</v>
      </c>
      <c r="E181" s="47" t="s">
        <v>262</v>
      </c>
      <c r="F181" s="49">
        <v>900</v>
      </c>
    </row>
    <row r="182" spans="1:6" ht="24" x14ac:dyDescent="0.25">
      <c r="A182" s="77">
        <v>41513</v>
      </c>
      <c r="B182" s="47">
        <v>3092</v>
      </c>
      <c r="C182" s="47" t="s">
        <v>261</v>
      </c>
      <c r="D182" s="47" t="s">
        <v>260</v>
      </c>
      <c r="E182" s="47" t="s">
        <v>262</v>
      </c>
      <c r="F182" s="49">
        <v>1100</v>
      </c>
    </row>
    <row r="183" spans="1:6" ht="24" x14ac:dyDescent="0.25">
      <c r="A183" s="77">
        <v>41514</v>
      </c>
      <c r="B183" s="47">
        <v>3080</v>
      </c>
      <c r="C183" s="47" t="s">
        <v>261</v>
      </c>
      <c r="D183" s="47" t="s">
        <v>260</v>
      </c>
      <c r="E183" s="47" t="s">
        <v>262</v>
      </c>
      <c r="F183" s="49">
        <v>1050</v>
      </c>
    </row>
    <row r="184" spans="1:6" ht="24" x14ac:dyDescent="0.25">
      <c r="A184" s="77">
        <v>41515</v>
      </c>
      <c r="B184" s="47">
        <v>3079</v>
      </c>
      <c r="C184" s="47" t="s">
        <v>261</v>
      </c>
      <c r="D184" s="47" t="s">
        <v>260</v>
      </c>
      <c r="E184" s="47" t="s">
        <v>262</v>
      </c>
      <c r="F184" s="49">
        <v>1750</v>
      </c>
    </row>
    <row r="185" spans="1:6" ht="24" x14ac:dyDescent="0.25">
      <c r="A185" s="77">
        <v>41516</v>
      </c>
      <c r="B185" s="47">
        <v>3110</v>
      </c>
      <c r="C185" s="47" t="s">
        <v>261</v>
      </c>
      <c r="D185" s="47" t="s">
        <v>260</v>
      </c>
      <c r="E185" s="47" t="s">
        <v>262</v>
      </c>
      <c r="F185" s="49">
        <v>1000</v>
      </c>
    </row>
    <row r="186" spans="1:6" ht="24" x14ac:dyDescent="0.25">
      <c r="A186" s="77">
        <v>42250</v>
      </c>
      <c r="B186" s="47">
        <v>3021</v>
      </c>
      <c r="C186" s="47" t="s">
        <v>261</v>
      </c>
      <c r="D186" s="47" t="s">
        <v>260</v>
      </c>
      <c r="E186" s="47" t="s">
        <v>262</v>
      </c>
      <c r="F186" s="49">
        <v>1000</v>
      </c>
    </row>
    <row r="187" spans="1:6" ht="24" x14ac:dyDescent="0.25">
      <c r="A187" s="77">
        <v>41521</v>
      </c>
      <c r="B187" s="47">
        <v>3073</v>
      </c>
      <c r="C187" s="47" t="s">
        <v>261</v>
      </c>
      <c r="D187" s="47" t="s">
        <v>260</v>
      </c>
      <c r="E187" s="47" t="s">
        <v>262</v>
      </c>
      <c r="F187" s="49">
        <v>1000</v>
      </c>
    </row>
    <row r="188" spans="1:6" ht="24" x14ac:dyDescent="0.25">
      <c r="A188" s="77">
        <v>41522</v>
      </c>
      <c r="B188" s="47">
        <v>3070</v>
      </c>
      <c r="C188" s="47" t="s">
        <v>261</v>
      </c>
      <c r="D188" s="47" t="s">
        <v>260</v>
      </c>
      <c r="E188" s="47" t="s">
        <v>262</v>
      </c>
      <c r="F188" s="49">
        <v>1000</v>
      </c>
    </row>
    <row r="189" spans="1:6" ht="24" x14ac:dyDescent="0.25">
      <c r="A189" s="77">
        <v>41522</v>
      </c>
      <c r="B189" s="47">
        <v>3020</v>
      </c>
      <c r="C189" s="47" t="s">
        <v>261</v>
      </c>
      <c r="D189" s="47" t="s">
        <v>260</v>
      </c>
      <c r="E189" s="47" t="s">
        <v>262</v>
      </c>
      <c r="F189" s="49">
        <v>2000</v>
      </c>
    </row>
    <row r="190" spans="1:6" ht="24" x14ac:dyDescent="0.25">
      <c r="A190" s="77">
        <v>41524</v>
      </c>
      <c r="B190" s="47">
        <v>3022</v>
      </c>
      <c r="C190" s="47" t="s">
        <v>261</v>
      </c>
      <c r="D190" s="47" t="s">
        <v>260</v>
      </c>
      <c r="E190" s="47" t="s">
        <v>262</v>
      </c>
      <c r="F190" s="49">
        <v>1000</v>
      </c>
    </row>
    <row r="191" spans="1:6" ht="24" x14ac:dyDescent="0.25">
      <c r="A191" s="77">
        <v>41524</v>
      </c>
      <c r="B191" s="47">
        <v>3023</v>
      </c>
      <c r="C191" s="47" t="s">
        <v>261</v>
      </c>
      <c r="D191" s="47" t="s">
        <v>260</v>
      </c>
      <c r="E191" s="47" t="s">
        <v>262</v>
      </c>
      <c r="F191" s="49">
        <v>2000</v>
      </c>
    </row>
    <row r="192" spans="1:6" ht="24" x14ac:dyDescent="0.25">
      <c r="A192" s="77">
        <v>41527</v>
      </c>
      <c r="B192" s="47">
        <v>3026</v>
      </c>
      <c r="C192" s="47" t="s">
        <v>261</v>
      </c>
      <c r="D192" s="47" t="s">
        <v>260</v>
      </c>
      <c r="E192" s="47" t="s">
        <v>262</v>
      </c>
      <c r="F192" s="49">
        <v>1900</v>
      </c>
    </row>
    <row r="193" spans="1:6" ht="24" x14ac:dyDescent="0.25">
      <c r="A193" s="77">
        <v>41530</v>
      </c>
      <c r="B193" s="47">
        <v>3017</v>
      </c>
      <c r="C193" s="47" t="s">
        <v>261</v>
      </c>
      <c r="D193" s="47" t="s">
        <v>260</v>
      </c>
      <c r="E193" s="47" t="s">
        <v>262</v>
      </c>
      <c r="F193" s="49">
        <v>1000</v>
      </c>
    </row>
    <row r="194" spans="1:6" ht="24" x14ac:dyDescent="0.25">
      <c r="A194" s="77">
        <v>41532</v>
      </c>
      <c r="B194" s="47">
        <v>3024</v>
      </c>
      <c r="C194" s="47" t="s">
        <v>261</v>
      </c>
      <c r="D194" s="47" t="s">
        <v>260</v>
      </c>
      <c r="E194" s="47" t="s">
        <v>262</v>
      </c>
      <c r="F194" s="49">
        <v>1000</v>
      </c>
    </row>
    <row r="195" spans="1:6" ht="24" x14ac:dyDescent="0.25">
      <c r="A195" s="77">
        <v>41533</v>
      </c>
      <c r="B195" s="47">
        <v>3074</v>
      </c>
      <c r="C195" s="47" t="s">
        <v>261</v>
      </c>
      <c r="D195" s="47" t="s">
        <v>260</v>
      </c>
      <c r="E195" s="47" t="s">
        <v>262</v>
      </c>
      <c r="F195" s="49">
        <v>1000</v>
      </c>
    </row>
    <row r="196" spans="1:6" ht="24" x14ac:dyDescent="0.25">
      <c r="A196" s="77">
        <v>41533</v>
      </c>
      <c r="B196" s="47">
        <v>3076</v>
      </c>
      <c r="C196" s="47" t="s">
        <v>261</v>
      </c>
      <c r="D196" s="47" t="s">
        <v>260</v>
      </c>
      <c r="E196" s="47" t="s">
        <v>262</v>
      </c>
      <c r="F196" s="49">
        <v>1000</v>
      </c>
    </row>
    <row r="197" spans="1:6" ht="24" x14ac:dyDescent="0.25">
      <c r="A197" s="77">
        <v>41535</v>
      </c>
      <c r="B197" s="47">
        <v>3018</v>
      </c>
      <c r="C197" s="47" t="s">
        <v>261</v>
      </c>
      <c r="D197" s="47" t="s">
        <v>260</v>
      </c>
      <c r="E197" s="47" t="s">
        <v>262</v>
      </c>
      <c r="F197" s="49">
        <v>2000</v>
      </c>
    </row>
    <row r="198" spans="1:6" ht="24" x14ac:dyDescent="0.25">
      <c r="A198" s="77">
        <v>41536</v>
      </c>
      <c r="B198" s="47">
        <v>3071</v>
      </c>
      <c r="C198" s="47" t="s">
        <v>261</v>
      </c>
      <c r="D198" s="47" t="s">
        <v>260</v>
      </c>
      <c r="E198" s="47" t="s">
        <v>262</v>
      </c>
      <c r="F198" s="49">
        <v>1000</v>
      </c>
    </row>
    <row r="199" spans="1:6" ht="24" x14ac:dyDescent="0.25">
      <c r="A199" s="77">
        <v>41536</v>
      </c>
      <c r="B199" s="47">
        <v>3077</v>
      </c>
      <c r="C199" s="47" t="s">
        <v>261</v>
      </c>
      <c r="D199" s="47" t="s">
        <v>260</v>
      </c>
      <c r="E199" s="47" t="s">
        <v>262</v>
      </c>
      <c r="F199" s="49">
        <v>1000</v>
      </c>
    </row>
    <row r="200" spans="1:6" ht="24" x14ac:dyDescent="0.25">
      <c r="A200" s="77">
        <v>41540</v>
      </c>
      <c r="B200" s="47">
        <v>3078</v>
      </c>
      <c r="C200" s="47" t="s">
        <v>261</v>
      </c>
      <c r="D200" s="47" t="s">
        <v>260</v>
      </c>
      <c r="E200" s="47" t="s">
        <v>262</v>
      </c>
      <c r="F200" s="49">
        <v>1000</v>
      </c>
    </row>
    <row r="201" spans="1:6" ht="24" x14ac:dyDescent="0.25">
      <c r="A201" s="77">
        <v>41541</v>
      </c>
      <c r="B201" s="47">
        <v>3072</v>
      </c>
      <c r="C201" s="47" t="s">
        <v>261</v>
      </c>
      <c r="D201" s="47" t="s">
        <v>260</v>
      </c>
      <c r="E201" s="47" t="s">
        <v>262</v>
      </c>
      <c r="F201" s="49">
        <v>1000</v>
      </c>
    </row>
    <row r="202" spans="1:6" ht="24" x14ac:dyDescent="0.25">
      <c r="A202" s="77">
        <v>41543</v>
      </c>
      <c r="B202" s="47">
        <v>3011</v>
      </c>
      <c r="C202" s="47" t="s">
        <v>261</v>
      </c>
      <c r="D202" s="47" t="s">
        <v>260</v>
      </c>
      <c r="E202" s="47" t="s">
        <v>262</v>
      </c>
      <c r="F202" s="49">
        <v>1000</v>
      </c>
    </row>
    <row r="203" spans="1:6" ht="24" x14ac:dyDescent="0.25">
      <c r="A203" s="77">
        <v>41546</v>
      </c>
      <c r="B203" s="47">
        <v>3075</v>
      </c>
      <c r="C203" s="47" t="s">
        <v>261</v>
      </c>
      <c r="D203" s="47" t="s">
        <v>260</v>
      </c>
      <c r="E203" s="47" t="s">
        <v>262</v>
      </c>
      <c r="F203" s="49">
        <v>1000</v>
      </c>
    </row>
    <row r="204" spans="1:6" ht="24" x14ac:dyDescent="0.25">
      <c r="A204" s="77">
        <v>41550</v>
      </c>
      <c r="B204" s="47">
        <v>3033</v>
      </c>
      <c r="C204" s="47" t="s">
        <v>261</v>
      </c>
      <c r="D204" s="47" t="s">
        <v>260</v>
      </c>
      <c r="E204" s="47" t="s">
        <v>262</v>
      </c>
      <c r="F204" s="49">
        <v>1000</v>
      </c>
    </row>
    <row r="205" spans="1:6" ht="24" x14ac:dyDescent="0.25">
      <c r="A205" s="77">
        <v>41553</v>
      </c>
      <c r="B205" s="47">
        <v>3048</v>
      </c>
      <c r="C205" s="47" t="s">
        <v>261</v>
      </c>
      <c r="D205" s="47" t="s">
        <v>260</v>
      </c>
      <c r="E205" s="47" t="s">
        <v>262</v>
      </c>
      <c r="F205" s="49">
        <v>750</v>
      </c>
    </row>
    <row r="206" spans="1:6" ht="24" x14ac:dyDescent="0.25">
      <c r="A206" s="77">
        <v>41554</v>
      </c>
      <c r="B206" s="47">
        <v>3062</v>
      </c>
      <c r="C206" s="47" t="s">
        <v>261</v>
      </c>
      <c r="D206" s="47" t="s">
        <v>260</v>
      </c>
      <c r="E206" s="47" t="s">
        <v>262</v>
      </c>
      <c r="F206" s="49">
        <v>2000</v>
      </c>
    </row>
    <row r="207" spans="1:6" ht="24" x14ac:dyDescent="0.25">
      <c r="A207" s="77">
        <v>41558</v>
      </c>
      <c r="B207" s="47">
        <v>2304</v>
      </c>
      <c r="C207" s="47" t="s">
        <v>261</v>
      </c>
      <c r="D207" s="47" t="s">
        <v>260</v>
      </c>
      <c r="E207" s="47" t="s">
        <v>262</v>
      </c>
      <c r="F207" s="49">
        <v>500</v>
      </c>
    </row>
    <row r="208" spans="1:6" ht="24" x14ac:dyDescent="0.25">
      <c r="A208" s="77">
        <v>41555</v>
      </c>
      <c r="B208" s="47">
        <v>3061</v>
      </c>
      <c r="C208" s="47" t="s">
        <v>261</v>
      </c>
      <c r="D208" s="47" t="s">
        <v>260</v>
      </c>
      <c r="E208" s="47" t="s">
        <v>262</v>
      </c>
      <c r="F208" s="49">
        <v>1000</v>
      </c>
    </row>
    <row r="209" spans="1:6" ht="24" x14ac:dyDescent="0.25">
      <c r="A209" s="77">
        <v>41565</v>
      </c>
      <c r="B209" s="47">
        <v>3041</v>
      </c>
      <c r="C209" s="47" t="s">
        <v>261</v>
      </c>
      <c r="D209" s="47" t="s">
        <v>260</v>
      </c>
      <c r="E209" s="47" t="s">
        <v>262</v>
      </c>
      <c r="F209" s="49">
        <v>900</v>
      </c>
    </row>
    <row r="210" spans="1:6" ht="24" x14ac:dyDescent="0.25">
      <c r="A210" s="77">
        <v>41575</v>
      </c>
      <c r="B210" s="47">
        <v>3042</v>
      </c>
      <c r="C210" s="47" t="s">
        <v>261</v>
      </c>
      <c r="D210" s="47" t="s">
        <v>260</v>
      </c>
      <c r="E210" s="47" t="s">
        <v>262</v>
      </c>
      <c r="F210" s="49">
        <v>1000</v>
      </c>
    </row>
    <row r="211" spans="1:6" ht="24" x14ac:dyDescent="0.25">
      <c r="A211" s="77">
        <v>41575</v>
      </c>
      <c r="B211" s="47">
        <v>3045</v>
      </c>
      <c r="C211" s="47" t="s">
        <v>261</v>
      </c>
      <c r="D211" s="47" t="s">
        <v>260</v>
      </c>
      <c r="E211" s="47" t="s">
        <v>262</v>
      </c>
      <c r="F211" s="49">
        <v>1000</v>
      </c>
    </row>
    <row r="212" spans="1:6" ht="24" x14ac:dyDescent="0.25">
      <c r="A212" s="77">
        <v>41575</v>
      </c>
      <c r="B212" s="47">
        <v>3046</v>
      </c>
      <c r="C212" s="47" t="s">
        <v>261</v>
      </c>
      <c r="D212" s="47" t="s">
        <v>260</v>
      </c>
      <c r="E212" s="47" t="s">
        <v>262</v>
      </c>
      <c r="F212" s="49">
        <v>1000</v>
      </c>
    </row>
    <row r="213" spans="1:6" ht="24" x14ac:dyDescent="0.25">
      <c r="A213" s="77">
        <v>41576</v>
      </c>
      <c r="B213" s="47">
        <v>3047</v>
      </c>
      <c r="C213" s="47" t="s">
        <v>261</v>
      </c>
      <c r="D213" s="47" t="s">
        <v>260</v>
      </c>
      <c r="E213" s="47" t="s">
        <v>262</v>
      </c>
      <c r="F213" s="49">
        <v>1000</v>
      </c>
    </row>
    <row r="214" spans="1:6" ht="24" x14ac:dyDescent="0.25">
      <c r="A214" s="77">
        <v>41577</v>
      </c>
      <c r="B214" s="47">
        <v>3048</v>
      </c>
      <c r="C214" s="47" t="s">
        <v>261</v>
      </c>
      <c r="D214" s="47" t="s">
        <v>260</v>
      </c>
      <c r="E214" s="47" t="s">
        <v>262</v>
      </c>
      <c r="F214" s="49">
        <v>1000</v>
      </c>
    </row>
    <row r="215" spans="1:6" ht="24" x14ac:dyDescent="0.25">
      <c r="A215" s="77">
        <v>41579</v>
      </c>
      <c r="B215" s="47">
        <v>3108</v>
      </c>
      <c r="C215" s="47" t="s">
        <v>261</v>
      </c>
      <c r="D215" s="47" t="s">
        <v>260</v>
      </c>
      <c r="E215" s="47" t="s">
        <v>262</v>
      </c>
      <c r="F215" s="49">
        <v>1000</v>
      </c>
    </row>
    <row r="216" spans="1:6" ht="24" x14ac:dyDescent="0.25">
      <c r="A216" s="77">
        <v>41584</v>
      </c>
      <c r="B216" s="47">
        <v>3105</v>
      </c>
      <c r="C216" s="47" t="s">
        <v>261</v>
      </c>
      <c r="D216" s="47" t="s">
        <v>260</v>
      </c>
      <c r="E216" s="47" t="s">
        <v>262</v>
      </c>
      <c r="F216" s="49">
        <v>1000</v>
      </c>
    </row>
    <row r="217" spans="1:6" ht="24" x14ac:dyDescent="0.25">
      <c r="A217" s="77">
        <v>41584</v>
      </c>
      <c r="B217" s="47">
        <v>3107</v>
      </c>
      <c r="C217" s="47" t="s">
        <v>261</v>
      </c>
      <c r="D217" s="47" t="s">
        <v>260</v>
      </c>
      <c r="E217" s="47" t="s">
        <v>262</v>
      </c>
      <c r="F217" s="49">
        <v>2000</v>
      </c>
    </row>
    <row r="218" spans="1:6" ht="24" x14ac:dyDescent="0.25">
      <c r="A218" s="77">
        <v>41584</v>
      </c>
      <c r="B218" s="47">
        <v>3106</v>
      </c>
      <c r="C218" s="47" t="s">
        <v>261</v>
      </c>
      <c r="D218" s="47" t="s">
        <v>260</v>
      </c>
      <c r="E218" s="47" t="s">
        <v>262</v>
      </c>
      <c r="F218" s="49">
        <v>2000</v>
      </c>
    </row>
    <row r="219" spans="1:6" ht="24" x14ac:dyDescent="0.25">
      <c r="A219" s="77">
        <v>41590</v>
      </c>
      <c r="B219" s="47">
        <v>3104</v>
      </c>
      <c r="C219" s="47" t="s">
        <v>261</v>
      </c>
      <c r="D219" s="47" t="s">
        <v>260</v>
      </c>
      <c r="E219" s="47" t="s">
        <v>262</v>
      </c>
      <c r="F219" s="49">
        <v>1000</v>
      </c>
    </row>
    <row r="220" spans="1:6" ht="24" x14ac:dyDescent="0.25">
      <c r="A220" s="77">
        <v>41592</v>
      </c>
      <c r="B220" s="47">
        <v>3109</v>
      </c>
      <c r="C220" s="47" t="s">
        <v>261</v>
      </c>
      <c r="D220" s="47" t="s">
        <v>260</v>
      </c>
      <c r="E220" s="47" t="s">
        <v>262</v>
      </c>
      <c r="F220" s="49">
        <v>2000</v>
      </c>
    </row>
    <row r="221" spans="1:6" ht="24" x14ac:dyDescent="0.25">
      <c r="A221" s="77">
        <v>41610</v>
      </c>
      <c r="B221" s="47">
        <v>3102</v>
      </c>
      <c r="C221" s="47" t="s">
        <v>261</v>
      </c>
      <c r="D221" s="47" t="s">
        <v>260</v>
      </c>
      <c r="E221" s="47" t="s">
        <v>262</v>
      </c>
      <c r="F221" s="49">
        <v>1000</v>
      </c>
    </row>
    <row r="222" spans="1:6" ht="24" x14ac:dyDescent="0.25">
      <c r="A222" s="77">
        <v>41612</v>
      </c>
      <c r="B222" s="47">
        <v>3103</v>
      </c>
      <c r="C222" s="47" t="s">
        <v>261</v>
      </c>
      <c r="D222" s="47" t="s">
        <v>260</v>
      </c>
      <c r="E222" s="47" t="s">
        <v>262</v>
      </c>
      <c r="F222" s="49">
        <v>1000</v>
      </c>
    </row>
    <row r="223" spans="1:6" ht="24" x14ac:dyDescent="0.25">
      <c r="A223" s="77">
        <v>41614</v>
      </c>
      <c r="B223" s="47">
        <v>3096</v>
      </c>
      <c r="C223" s="47" t="s">
        <v>261</v>
      </c>
      <c r="D223" s="47" t="s">
        <v>260</v>
      </c>
      <c r="E223" s="47" t="s">
        <v>262</v>
      </c>
      <c r="F223" s="49">
        <v>1000</v>
      </c>
    </row>
    <row r="224" spans="1:6" ht="24" x14ac:dyDescent="0.25">
      <c r="A224" s="77">
        <v>41615</v>
      </c>
      <c r="B224" s="47">
        <v>3099</v>
      </c>
      <c r="C224" s="47" t="s">
        <v>261</v>
      </c>
      <c r="D224" s="47" t="s">
        <v>260</v>
      </c>
      <c r="E224" s="47" t="s">
        <v>262</v>
      </c>
      <c r="F224" s="49">
        <v>1000</v>
      </c>
    </row>
    <row r="225" spans="1:6" ht="24" x14ac:dyDescent="0.25">
      <c r="A225" s="77">
        <v>41618</v>
      </c>
      <c r="B225" s="47">
        <v>3093</v>
      </c>
      <c r="C225" s="47" t="s">
        <v>261</v>
      </c>
      <c r="D225" s="47" t="s">
        <v>260</v>
      </c>
      <c r="E225" s="47" t="s">
        <v>262</v>
      </c>
      <c r="F225" s="49">
        <v>1000</v>
      </c>
    </row>
    <row r="226" spans="1:6" ht="24" x14ac:dyDescent="0.25">
      <c r="A226" s="77">
        <v>41624</v>
      </c>
      <c r="B226" s="47">
        <v>3097</v>
      </c>
      <c r="C226" s="47" t="s">
        <v>261</v>
      </c>
      <c r="D226" s="47" t="s">
        <v>260</v>
      </c>
      <c r="E226" s="47" t="s">
        <v>262</v>
      </c>
      <c r="F226" s="49">
        <v>1000</v>
      </c>
    </row>
    <row r="227" spans="1:6" ht="24" x14ac:dyDescent="0.25">
      <c r="A227" s="77">
        <v>41626</v>
      </c>
      <c r="B227" s="47">
        <v>3094</v>
      </c>
      <c r="C227" s="47" t="s">
        <v>261</v>
      </c>
      <c r="D227" s="47" t="s">
        <v>260</v>
      </c>
      <c r="E227" s="47" t="s">
        <v>262</v>
      </c>
      <c r="F227" s="49">
        <v>1000</v>
      </c>
    </row>
    <row r="228" spans="1:6" ht="24" x14ac:dyDescent="0.25">
      <c r="A228" s="77">
        <v>41626</v>
      </c>
      <c r="B228" s="47">
        <v>3098</v>
      </c>
      <c r="C228" s="47" t="s">
        <v>261</v>
      </c>
      <c r="D228" s="47" t="s">
        <v>260</v>
      </c>
      <c r="E228" s="47" t="s">
        <v>262</v>
      </c>
      <c r="F228" s="49">
        <v>1000</v>
      </c>
    </row>
    <row r="229" spans="1:6" ht="24" x14ac:dyDescent="0.25">
      <c r="A229" s="137">
        <v>46020</v>
      </c>
      <c r="B229" s="47">
        <v>10064</v>
      </c>
      <c r="C229" s="47" t="s">
        <v>264</v>
      </c>
      <c r="D229" s="47" t="s">
        <v>263</v>
      </c>
      <c r="E229" s="47" t="s">
        <v>265</v>
      </c>
      <c r="F229" s="27">
        <v>9780</v>
      </c>
    </row>
    <row r="230" spans="1:6" ht="24" x14ac:dyDescent="0.25">
      <c r="A230" s="137">
        <v>46051</v>
      </c>
      <c r="B230" s="17" t="s">
        <v>594</v>
      </c>
      <c r="C230" s="47" t="s">
        <v>266</v>
      </c>
      <c r="D230" s="47" t="s">
        <v>263</v>
      </c>
      <c r="E230" s="47" t="s">
        <v>265</v>
      </c>
      <c r="F230" s="27">
        <v>16475</v>
      </c>
    </row>
    <row r="231" spans="1:6" ht="24" x14ac:dyDescent="0.25">
      <c r="A231" s="137">
        <v>46070</v>
      </c>
      <c r="B231" s="17" t="s">
        <v>595</v>
      </c>
      <c r="C231" s="47" t="s">
        <v>267</v>
      </c>
      <c r="D231" s="47" t="s">
        <v>263</v>
      </c>
      <c r="E231" s="47" t="s">
        <v>265</v>
      </c>
      <c r="F231" s="27">
        <v>99229.2</v>
      </c>
    </row>
    <row r="232" spans="1:6" x14ac:dyDescent="0.25">
      <c r="A232" s="137">
        <v>41143</v>
      </c>
      <c r="B232" s="47">
        <v>9071</v>
      </c>
      <c r="C232" s="47" t="s">
        <v>269</v>
      </c>
      <c r="D232" s="47" t="s">
        <v>268</v>
      </c>
      <c r="E232" s="47" t="s">
        <v>153</v>
      </c>
      <c r="F232" s="27">
        <v>47959.22</v>
      </c>
    </row>
    <row r="233" spans="1:6" x14ac:dyDescent="0.25">
      <c r="A233" s="137">
        <v>40583</v>
      </c>
      <c r="B233" s="47">
        <v>7669</v>
      </c>
      <c r="C233" s="47" t="s">
        <v>271</v>
      </c>
      <c r="D233" s="47" t="s">
        <v>270</v>
      </c>
      <c r="E233" s="47" t="s">
        <v>272</v>
      </c>
      <c r="F233" s="27">
        <v>7437</v>
      </c>
    </row>
    <row r="234" spans="1:6" x14ac:dyDescent="0.25">
      <c r="A234" s="137">
        <v>40589</v>
      </c>
      <c r="B234" s="47">
        <v>6558</v>
      </c>
      <c r="C234" s="47" t="s">
        <v>273</v>
      </c>
      <c r="D234" s="47" t="s">
        <v>270</v>
      </c>
      <c r="E234" s="47" t="s">
        <v>272</v>
      </c>
      <c r="F234" s="27">
        <v>2339</v>
      </c>
    </row>
    <row r="235" spans="1:6" x14ac:dyDescent="0.25">
      <c r="A235" s="137">
        <v>40595</v>
      </c>
      <c r="B235" s="47">
        <v>7674</v>
      </c>
      <c r="C235" s="47" t="s">
        <v>274</v>
      </c>
      <c r="D235" s="47" t="s">
        <v>270</v>
      </c>
      <c r="E235" s="47" t="s">
        <v>272</v>
      </c>
      <c r="F235" s="27">
        <v>8971</v>
      </c>
    </row>
    <row r="236" spans="1:6" x14ac:dyDescent="0.25">
      <c r="A236" s="137">
        <v>40613</v>
      </c>
      <c r="B236" s="47">
        <v>6641</v>
      </c>
      <c r="C236" s="47" t="s">
        <v>275</v>
      </c>
      <c r="D236" s="47" t="s">
        <v>270</v>
      </c>
      <c r="E236" s="47" t="s">
        <v>272</v>
      </c>
      <c r="F236" s="27">
        <v>1438</v>
      </c>
    </row>
    <row r="237" spans="1:6" x14ac:dyDescent="0.25">
      <c r="A237" s="137">
        <v>40617</v>
      </c>
      <c r="B237" s="47">
        <v>6640</v>
      </c>
      <c r="C237" s="47" t="s">
        <v>276</v>
      </c>
      <c r="D237" s="47" t="s">
        <v>270</v>
      </c>
      <c r="E237" s="47" t="s">
        <v>272</v>
      </c>
      <c r="F237" s="27">
        <v>1003</v>
      </c>
    </row>
    <row r="238" spans="1:6" x14ac:dyDescent="0.25">
      <c r="A238" s="137">
        <v>40597</v>
      </c>
      <c r="B238" s="47">
        <v>7676</v>
      </c>
      <c r="C238" s="47" t="s">
        <v>277</v>
      </c>
      <c r="D238" s="47" t="s">
        <v>270</v>
      </c>
      <c r="E238" s="47" t="s">
        <v>272</v>
      </c>
      <c r="F238" s="27">
        <v>8874</v>
      </c>
    </row>
    <row r="239" spans="1:6" x14ac:dyDescent="0.25">
      <c r="A239" s="137">
        <v>40599</v>
      </c>
      <c r="B239" s="47"/>
      <c r="C239" s="47" t="s">
        <v>278</v>
      </c>
      <c r="D239" s="47" t="s">
        <v>270</v>
      </c>
      <c r="E239" s="47" t="s">
        <v>272</v>
      </c>
      <c r="F239" s="27">
        <v>3474</v>
      </c>
    </row>
    <row r="240" spans="1:6" x14ac:dyDescent="0.25">
      <c r="A240" s="137">
        <v>40606</v>
      </c>
      <c r="B240" s="47"/>
      <c r="C240" s="47" t="s">
        <v>279</v>
      </c>
      <c r="D240" s="47" t="s">
        <v>270</v>
      </c>
      <c r="E240" s="47" t="s">
        <v>272</v>
      </c>
      <c r="F240" s="27">
        <v>1960</v>
      </c>
    </row>
    <row r="241" spans="1:6" x14ac:dyDescent="0.25">
      <c r="A241" s="137">
        <v>40637</v>
      </c>
      <c r="B241" s="47">
        <v>6662</v>
      </c>
      <c r="C241" s="47" t="s">
        <v>280</v>
      </c>
      <c r="D241" s="47" t="s">
        <v>270</v>
      </c>
      <c r="E241" s="47" t="s">
        <v>272</v>
      </c>
      <c r="F241" s="27">
        <v>4624.92</v>
      </c>
    </row>
    <row r="242" spans="1:6" x14ac:dyDescent="0.25">
      <c r="A242" s="140">
        <v>40236</v>
      </c>
      <c r="B242" s="47">
        <v>5160</v>
      </c>
      <c r="C242" s="47" t="s">
        <v>282</v>
      </c>
      <c r="D242" s="53" t="s">
        <v>281</v>
      </c>
      <c r="E242" s="47" t="s">
        <v>283</v>
      </c>
      <c r="F242" s="27">
        <v>1500</v>
      </c>
    </row>
    <row r="243" spans="1:6" x14ac:dyDescent="0.25">
      <c r="A243" s="140">
        <v>40375</v>
      </c>
      <c r="B243" s="47">
        <v>5728</v>
      </c>
      <c r="C243" s="47" t="s">
        <v>284</v>
      </c>
      <c r="D243" s="53" t="s">
        <v>281</v>
      </c>
      <c r="E243" s="47" t="s">
        <v>283</v>
      </c>
      <c r="F243" s="27">
        <v>1500</v>
      </c>
    </row>
    <row r="244" spans="1:6" x14ac:dyDescent="0.25">
      <c r="A244" s="140">
        <v>40379</v>
      </c>
      <c r="B244" s="47">
        <v>5556</v>
      </c>
      <c r="C244" s="47" t="s">
        <v>285</v>
      </c>
      <c r="D244" s="53" t="s">
        <v>281</v>
      </c>
      <c r="E244" s="47" t="s">
        <v>283</v>
      </c>
      <c r="F244" s="27">
        <v>1200</v>
      </c>
    </row>
    <row r="245" spans="1:6" x14ac:dyDescent="0.25">
      <c r="A245" s="140">
        <v>40397</v>
      </c>
      <c r="B245" s="47">
        <v>5621</v>
      </c>
      <c r="C245" s="47" t="s">
        <v>286</v>
      </c>
      <c r="D245" s="53" t="s">
        <v>281</v>
      </c>
      <c r="E245" s="47" t="s">
        <v>283</v>
      </c>
      <c r="F245" s="27">
        <v>2200</v>
      </c>
    </row>
    <row r="246" spans="1:6" x14ac:dyDescent="0.25">
      <c r="A246" s="140">
        <v>40491</v>
      </c>
      <c r="B246" s="47">
        <v>6550</v>
      </c>
      <c r="C246" s="47" t="s">
        <v>287</v>
      </c>
      <c r="D246" s="53" t="s">
        <v>281</v>
      </c>
      <c r="E246" s="47" t="s">
        <v>283</v>
      </c>
      <c r="F246" s="27">
        <v>1500</v>
      </c>
    </row>
    <row r="247" spans="1:6" x14ac:dyDescent="0.25">
      <c r="A247" s="140">
        <v>40570</v>
      </c>
      <c r="B247" s="47">
        <v>2449</v>
      </c>
      <c r="C247" s="47" t="s">
        <v>288</v>
      </c>
      <c r="D247" s="53" t="s">
        <v>281</v>
      </c>
      <c r="E247" s="47" t="s">
        <v>283</v>
      </c>
      <c r="F247" s="27">
        <v>2500</v>
      </c>
    </row>
    <row r="248" spans="1:6" x14ac:dyDescent="0.25">
      <c r="A248" s="140">
        <v>40629</v>
      </c>
      <c r="B248" s="47">
        <v>6917</v>
      </c>
      <c r="C248" s="47" t="s">
        <v>289</v>
      </c>
      <c r="D248" s="53" t="s">
        <v>281</v>
      </c>
      <c r="E248" s="47" t="s">
        <v>283</v>
      </c>
      <c r="F248" s="27">
        <v>1500</v>
      </c>
    </row>
    <row r="249" spans="1:6" x14ac:dyDescent="0.25">
      <c r="A249" s="140">
        <v>40696</v>
      </c>
      <c r="B249" s="47">
        <v>7158</v>
      </c>
      <c r="C249" s="47" t="s">
        <v>290</v>
      </c>
      <c r="D249" s="53" t="s">
        <v>281</v>
      </c>
      <c r="E249" s="47" t="s">
        <v>283</v>
      </c>
      <c r="F249" s="27">
        <v>800</v>
      </c>
    </row>
    <row r="250" spans="1:6" x14ac:dyDescent="0.25">
      <c r="A250" s="140">
        <v>40756</v>
      </c>
      <c r="B250" s="47">
        <v>7853</v>
      </c>
      <c r="C250" s="47" t="s">
        <v>291</v>
      </c>
      <c r="D250" s="53" t="s">
        <v>281</v>
      </c>
      <c r="E250" s="47" t="s">
        <v>283</v>
      </c>
      <c r="F250" s="27">
        <v>1500</v>
      </c>
    </row>
    <row r="251" spans="1:6" x14ac:dyDescent="0.25">
      <c r="A251" s="140">
        <v>40789</v>
      </c>
      <c r="B251" s="47">
        <v>7852</v>
      </c>
      <c r="C251" s="47" t="s">
        <v>292</v>
      </c>
      <c r="D251" s="53" t="s">
        <v>281</v>
      </c>
      <c r="E251" s="47" t="s">
        <v>283</v>
      </c>
      <c r="F251" s="27">
        <v>1000</v>
      </c>
    </row>
    <row r="252" spans="1:6" x14ac:dyDescent="0.25">
      <c r="A252" s="140">
        <v>40953</v>
      </c>
      <c r="B252" s="47">
        <v>8868</v>
      </c>
      <c r="C252" s="47" t="s">
        <v>293</v>
      </c>
      <c r="D252" s="53" t="s">
        <v>281</v>
      </c>
      <c r="E252" s="47" t="s">
        <v>283</v>
      </c>
      <c r="F252" s="27">
        <v>2000</v>
      </c>
    </row>
    <row r="253" spans="1:6" x14ac:dyDescent="0.25">
      <c r="A253" s="140">
        <v>41068</v>
      </c>
      <c r="B253" s="47">
        <v>2890</v>
      </c>
      <c r="C253" s="47" t="s">
        <v>239</v>
      </c>
      <c r="D253" s="53" t="s">
        <v>281</v>
      </c>
      <c r="E253" s="47" t="s">
        <v>283</v>
      </c>
      <c r="F253" s="27">
        <v>2000</v>
      </c>
    </row>
    <row r="254" spans="1:6" x14ac:dyDescent="0.25">
      <c r="A254" s="140">
        <v>41149</v>
      </c>
      <c r="B254" s="47">
        <v>1190</v>
      </c>
      <c r="C254" s="47" t="s">
        <v>294</v>
      </c>
      <c r="D254" s="53" t="s">
        <v>281</v>
      </c>
      <c r="E254" s="47" t="s">
        <v>283</v>
      </c>
      <c r="F254" s="27">
        <v>2000</v>
      </c>
    </row>
    <row r="255" spans="1:6" x14ac:dyDescent="0.25">
      <c r="A255" s="140">
        <v>41178</v>
      </c>
      <c r="B255" s="47">
        <v>1189</v>
      </c>
      <c r="C255" s="47" t="s">
        <v>295</v>
      </c>
      <c r="D255" s="53" t="s">
        <v>281</v>
      </c>
      <c r="E255" s="47" t="s">
        <v>283</v>
      </c>
      <c r="F255" s="27">
        <v>2500</v>
      </c>
    </row>
    <row r="256" spans="1:6" x14ac:dyDescent="0.25">
      <c r="A256" s="140">
        <v>41215</v>
      </c>
      <c r="B256" s="47">
        <v>1346</v>
      </c>
      <c r="C256" s="47" t="s">
        <v>296</v>
      </c>
      <c r="D256" s="53" t="s">
        <v>281</v>
      </c>
      <c r="E256" s="47" t="s">
        <v>283</v>
      </c>
      <c r="F256" s="27">
        <v>2000</v>
      </c>
    </row>
    <row r="257" spans="1:6" x14ac:dyDescent="0.25">
      <c r="A257" s="140">
        <v>41820</v>
      </c>
      <c r="B257" s="47">
        <v>3314</v>
      </c>
      <c r="C257" s="47" t="s">
        <v>297</v>
      </c>
      <c r="D257" s="53" t="s">
        <v>281</v>
      </c>
      <c r="E257" s="47" t="s">
        <v>283</v>
      </c>
      <c r="F257" s="27">
        <v>2500</v>
      </c>
    </row>
    <row r="258" spans="1:6" x14ac:dyDescent="0.25">
      <c r="A258" s="140">
        <v>41827</v>
      </c>
      <c r="B258" s="47">
        <v>3315</v>
      </c>
      <c r="C258" s="47" t="s">
        <v>298</v>
      </c>
      <c r="D258" s="53" t="s">
        <v>281</v>
      </c>
      <c r="E258" s="47" t="s">
        <v>283</v>
      </c>
      <c r="F258" s="27">
        <v>2500</v>
      </c>
    </row>
    <row r="259" spans="1:6" x14ac:dyDescent="0.25">
      <c r="A259" s="140">
        <v>41507</v>
      </c>
      <c r="B259" s="47">
        <v>3346</v>
      </c>
      <c r="C259" s="47" t="s">
        <v>299</v>
      </c>
      <c r="D259" s="53" t="s">
        <v>281</v>
      </c>
      <c r="E259" s="47" t="s">
        <v>283</v>
      </c>
      <c r="F259" s="27">
        <v>2100</v>
      </c>
    </row>
    <row r="260" spans="1:6" x14ac:dyDescent="0.25">
      <c r="A260" s="140">
        <v>41870</v>
      </c>
      <c r="B260" s="47">
        <v>3346</v>
      </c>
      <c r="C260" s="52">
        <v>10064</v>
      </c>
      <c r="D260" s="47" t="s">
        <v>281</v>
      </c>
      <c r="E260" s="47" t="s">
        <v>283</v>
      </c>
      <c r="F260" s="26">
        <v>1260</v>
      </c>
    </row>
    <row r="261" spans="1:6" ht="24" x14ac:dyDescent="0.25">
      <c r="A261" s="140">
        <v>41436</v>
      </c>
      <c r="B261" s="47">
        <v>1922</v>
      </c>
      <c r="C261" s="47" t="s">
        <v>301</v>
      </c>
      <c r="D261" s="53" t="s">
        <v>300</v>
      </c>
      <c r="E261" s="47" t="s">
        <v>302</v>
      </c>
      <c r="F261" s="27">
        <v>2900</v>
      </c>
    </row>
    <row r="262" spans="1:6" ht="24" x14ac:dyDescent="0.25">
      <c r="A262" s="140">
        <v>41719</v>
      </c>
      <c r="B262" s="47">
        <v>2877</v>
      </c>
      <c r="C262" s="47" t="s">
        <v>303</v>
      </c>
      <c r="D262" s="53" t="s">
        <v>300</v>
      </c>
      <c r="E262" s="47" t="s">
        <v>302</v>
      </c>
      <c r="F262" s="27">
        <v>41300</v>
      </c>
    </row>
    <row r="263" spans="1:6" ht="24" x14ac:dyDescent="0.25">
      <c r="A263" s="140">
        <v>41941</v>
      </c>
      <c r="B263" s="47">
        <v>3588</v>
      </c>
      <c r="C263" s="47" t="s">
        <v>304</v>
      </c>
      <c r="D263" s="53" t="s">
        <v>300</v>
      </c>
      <c r="E263" s="47" t="s">
        <v>302</v>
      </c>
      <c r="F263" s="27">
        <v>23600</v>
      </c>
    </row>
    <row r="264" spans="1:6" x14ac:dyDescent="0.25">
      <c r="A264" s="140">
        <v>45880</v>
      </c>
      <c r="B264" s="47">
        <v>9570</v>
      </c>
      <c r="C264" s="47">
        <v>13726</v>
      </c>
      <c r="D264" s="53" t="s">
        <v>305</v>
      </c>
      <c r="E264" s="47" t="s">
        <v>306</v>
      </c>
      <c r="F264" s="27">
        <v>5841</v>
      </c>
    </row>
    <row r="265" spans="1:6" x14ac:dyDescent="0.25">
      <c r="A265" s="119">
        <v>46058</v>
      </c>
      <c r="B265" s="47">
        <v>10114</v>
      </c>
      <c r="C265" s="48" t="s">
        <v>307</v>
      </c>
      <c r="D265" s="73" t="s">
        <v>305</v>
      </c>
      <c r="E265" s="47" t="s">
        <v>306</v>
      </c>
      <c r="F265" s="27">
        <v>124165.5</v>
      </c>
    </row>
    <row r="266" spans="1:6" x14ac:dyDescent="0.25">
      <c r="A266" s="140">
        <v>39353</v>
      </c>
      <c r="B266" s="47">
        <v>7677</v>
      </c>
      <c r="C266" s="47" t="s">
        <v>309</v>
      </c>
      <c r="D266" s="53" t="s">
        <v>308</v>
      </c>
      <c r="E266" s="47" t="s">
        <v>153</v>
      </c>
      <c r="F266" s="27">
        <v>49609.26</v>
      </c>
    </row>
    <row r="267" spans="1:6" x14ac:dyDescent="0.25">
      <c r="A267" s="140">
        <v>39392</v>
      </c>
      <c r="B267" s="47">
        <v>3326</v>
      </c>
      <c r="C267" s="47" t="s">
        <v>310</v>
      </c>
      <c r="D267" s="53" t="s">
        <v>308</v>
      </c>
      <c r="E267" s="47" t="s">
        <v>153</v>
      </c>
      <c r="F267" s="27">
        <v>10339.959999999999</v>
      </c>
    </row>
    <row r="268" spans="1:6" x14ac:dyDescent="0.25">
      <c r="A268" s="140">
        <v>40031</v>
      </c>
      <c r="B268" s="47">
        <v>3688</v>
      </c>
      <c r="C268" s="47" t="s">
        <v>311</v>
      </c>
      <c r="D268" s="53" t="s">
        <v>308</v>
      </c>
      <c r="E268" s="47" t="s">
        <v>153</v>
      </c>
      <c r="F268" s="27">
        <v>8513.6</v>
      </c>
    </row>
    <row r="269" spans="1:6" x14ac:dyDescent="0.25">
      <c r="A269" s="140">
        <v>40114</v>
      </c>
      <c r="B269" s="47">
        <v>3943</v>
      </c>
      <c r="C269" s="47" t="s">
        <v>312</v>
      </c>
      <c r="D269" s="53" t="s">
        <v>308</v>
      </c>
      <c r="E269" s="47" t="s">
        <v>153</v>
      </c>
      <c r="F269" s="27">
        <v>6199.4</v>
      </c>
    </row>
    <row r="270" spans="1:6" x14ac:dyDescent="0.25">
      <c r="A270" s="140">
        <v>40197</v>
      </c>
      <c r="B270" s="47">
        <v>4336</v>
      </c>
      <c r="C270" s="47" t="s">
        <v>313</v>
      </c>
      <c r="D270" s="53" t="s">
        <v>308</v>
      </c>
      <c r="E270" s="47" t="s">
        <v>153</v>
      </c>
      <c r="F270" s="27">
        <v>18513.599999999999</v>
      </c>
    </row>
    <row r="271" spans="1:6" x14ac:dyDescent="0.25">
      <c r="A271" s="140">
        <v>40290</v>
      </c>
      <c r="B271" s="47">
        <v>4875</v>
      </c>
      <c r="C271" s="47" t="s">
        <v>314</v>
      </c>
      <c r="D271" s="53" t="s">
        <v>308</v>
      </c>
      <c r="E271" s="47" t="s">
        <v>153</v>
      </c>
      <c r="F271" s="27">
        <v>18513.599999999999</v>
      </c>
    </row>
    <row r="272" spans="1:6" x14ac:dyDescent="0.25">
      <c r="A272" s="140">
        <v>40400</v>
      </c>
      <c r="B272" s="47">
        <v>5622</v>
      </c>
      <c r="C272" s="47" t="s">
        <v>315</v>
      </c>
      <c r="D272" s="53" t="s">
        <v>308</v>
      </c>
      <c r="E272" s="47" t="s">
        <v>153</v>
      </c>
      <c r="F272" s="27">
        <v>11571</v>
      </c>
    </row>
    <row r="273" spans="1:6" x14ac:dyDescent="0.25">
      <c r="A273" s="140">
        <v>40479</v>
      </c>
      <c r="B273" s="47">
        <v>5007</v>
      </c>
      <c r="C273" s="47" t="s">
        <v>316</v>
      </c>
      <c r="D273" s="53" t="s">
        <v>308</v>
      </c>
      <c r="E273" s="47" t="s">
        <v>153</v>
      </c>
      <c r="F273" s="27">
        <v>18513.599999999999</v>
      </c>
    </row>
    <row r="274" spans="1:6" ht="24" x14ac:dyDescent="0.25">
      <c r="A274" s="77">
        <v>46064</v>
      </c>
      <c r="B274" s="47">
        <v>10132</v>
      </c>
      <c r="C274" s="47" t="s">
        <v>318</v>
      </c>
      <c r="D274" s="53" t="s">
        <v>317</v>
      </c>
      <c r="E274" s="47" t="s">
        <v>319</v>
      </c>
      <c r="F274" s="54">
        <v>40000</v>
      </c>
    </row>
    <row r="275" spans="1:6" ht="24" x14ac:dyDescent="0.25">
      <c r="A275" s="140">
        <v>38750</v>
      </c>
      <c r="B275" s="17" t="s">
        <v>586</v>
      </c>
      <c r="C275" s="52">
        <v>6576</v>
      </c>
      <c r="D275" s="53" t="s">
        <v>320</v>
      </c>
      <c r="E275" s="47" t="s">
        <v>136</v>
      </c>
      <c r="F275" s="27">
        <v>332796.59999999998</v>
      </c>
    </row>
    <row r="276" spans="1:6" ht="24" x14ac:dyDescent="0.25">
      <c r="A276" s="140">
        <v>38750</v>
      </c>
      <c r="B276" s="17" t="s">
        <v>585</v>
      </c>
      <c r="C276" s="52">
        <v>6580</v>
      </c>
      <c r="D276" s="53" t="s">
        <v>320</v>
      </c>
      <c r="E276" s="47" t="s">
        <v>136</v>
      </c>
      <c r="F276" s="27">
        <v>71064</v>
      </c>
    </row>
    <row r="277" spans="1:6" x14ac:dyDescent="0.25">
      <c r="A277" s="140">
        <v>41331</v>
      </c>
      <c r="B277" s="47">
        <v>1721</v>
      </c>
      <c r="C277" s="47" t="s">
        <v>322</v>
      </c>
      <c r="D277" s="53" t="s">
        <v>321</v>
      </c>
      <c r="E277" s="47" t="s">
        <v>153</v>
      </c>
      <c r="F277" s="27">
        <v>5060</v>
      </c>
    </row>
    <row r="278" spans="1:6" x14ac:dyDescent="0.25">
      <c r="A278" s="140">
        <v>41326</v>
      </c>
      <c r="B278" s="47">
        <v>1679</v>
      </c>
      <c r="C278" s="47" t="s">
        <v>311</v>
      </c>
      <c r="D278" s="53" t="s">
        <v>321</v>
      </c>
      <c r="E278" s="47" t="s">
        <v>153</v>
      </c>
      <c r="F278" s="27">
        <v>119012.59</v>
      </c>
    </row>
    <row r="279" spans="1:6" x14ac:dyDescent="0.25">
      <c r="A279" s="140">
        <v>41330</v>
      </c>
      <c r="B279" s="47">
        <v>1795</v>
      </c>
      <c r="C279" s="47" t="s">
        <v>323</v>
      </c>
      <c r="D279" s="53" t="s">
        <v>321</v>
      </c>
      <c r="E279" s="47" t="s">
        <v>153</v>
      </c>
      <c r="F279" s="27">
        <v>97000</v>
      </c>
    </row>
    <row r="280" spans="1:6" x14ac:dyDescent="0.25">
      <c r="A280" s="140">
        <v>41338</v>
      </c>
      <c r="B280" s="47">
        <v>3437</v>
      </c>
      <c r="C280" s="47" t="s">
        <v>324</v>
      </c>
      <c r="D280" s="53" t="s">
        <v>321</v>
      </c>
      <c r="E280" s="47" t="s">
        <v>153</v>
      </c>
      <c r="F280" s="27">
        <v>21328</v>
      </c>
    </row>
    <row r="281" spans="1:6" x14ac:dyDescent="0.25">
      <c r="A281" s="140">
        <v>41341</v>
      </c>
      <c r="B281" s="47">
        <v>1745</v>
      </c>
      <c r="C281" s="47" t="s">
        <v>325</v>
      </c>
      <c r="D281" s="53" t="s">
        <v>321</v>
      </c>
      <c r="E281" s="47" t="s">
        <v>153</v>
      </c>
      <c r="F281" s="27">
        <v>15300</v>
      </c>
    </row>
    <row r="282" spans="1:6" x14ac:dyDescent="0.25">
      <c r="A282" s="140">
        <v>44174</v>
      </c>
      <c r="B282" s="47">
        <v>2532</v>
      </c>
      <c r="C282" s="47">
        <v>353</v>
      </c>
      <c r="D282" s="53" t="s">
        <v>326</v>
      </c>
      <c r="E282" s="47" t="s">
        <v>153</v>
      </c>
      <c r="F282" s="27">
        <v>18534</v>
      </c>
    </row>
    <row r="283" spans="1:6" x14ac:dyDescent="0.25">
      <c r="A283" s="140">
        <v>40148</v>
      </c>
      <c r="B283" s="47">
        <v>5184</v>
      </c>
      <c r="C283" s="47">
        <v>5</v>
      </c>
      <c r="D283" s="53" t="s">
        <v>327</v>
      </c>
      <c r="E283" s="47" t="s">
        <v>153</v>
      </c>
      <c r="F283" s="27">
        <v>53225</v>
      </c>
    </row>
    <row r="284" spans="1:6" x14ac:dyDescent="0.25">
      <c r="A284" s="140">
        <v>40193</v>
      </c>
      <c r="B284" s="47">
        <v>4713</v>
      </c>
      <c r="C284" s="47">
        <v>6</v>
      </c>
      <c r="D284" s="53" t="s">
        <v>327</v>
      </c>
      <c r="E284" s="47" t="s">
        <v>153</v>
      </c>
      <c r="F284" s="27">
        <v>8908</v>
      </c>
    </row>
    <row r="285" spans="1:6" x14ac:dyDescent="0.25">
      <c r="A285" s="140">
        <v>40193</v>
      </c>
      <c r="B285" s="47">
        <v>8280</v>
      </c>
      <c r="C285" s="47">
        <v>7</v>
      </c>
      <c r="D285" s="53" t="s">
        <v>327</v>
      </c>
      <c r="E285" s="47" t="s">
        <v>153</v>
      </c>
      <c r="F285" s="27">
        <v>438157</v>
      </c>
    </row>
    <row r="286" spans="1:6" ht="24" x14ac:dyDescent="0.25">
      <c r="A286" s="77">
        <v>46102</v>
      </c>
      <c r="B286" s="47">
        <v>10181</v>
      </c>
      <c r="C286" s="47" t="s">
        <v>561</v>
      </c>
      <c r="D286" s="47" t="s">
        <v>328</v>
      </c>
      <c r="E286" s="47" t="s">
        <v>329</v>
      </c>
      <c r="F286" s="51">
        <v>27931.599999999999</v>
      </c>
    </row>
    <row r="287" spans="1:6" ht="24" x14ac:dyDescent="0.25">
      <c r="A287" s="140">
        <v>41032</v>
      </c>
      <c r="B287" s="47">
        <v>8728</v>
      </c>
      <c r="C287" s="47" t="s">
        <v>331</v>
      </c>
      <c r="D287" s="53" t="s">
        <v>330</v>
      </c>
      <c r="E287" s="47" t="s">
        <v>136</v>
      </c>
      <c r="F287" s="27">
        <v>4920</v>
      </c>
    </row>
    <row r="288" spans="1:6" ht="24" x14ac:dyDescent="0.25">
      <c r="A288" s="140">
        <v>41046</v>
      </c>
      <c r="B288" s="47">
        <v>8778</v>
      </c>
      <c r="C288" s="47" t="s">
        <v>332</v>
      </c>
      <c r="D288" s="53" t="s">
        <v>330</v>
      </c>
      <c r="E288" s="47" t="s">
        <v>136</v>
      </c>
      <c r="F288" s="27">
        <v>38075</v>
      </c>
    </row>
    <row r="289" spans="1:6" ht="24" x14ac:dyDescent="0.25">
      <c r="A289" s="140">
        <v>42245</v>
      </c>
      <c r="B289" s="47">
        <v>2451</v>
      </c>
      <c r="C289" s="47" t="s">
        <v>334</v>
      </c>
      <c r="D289" s="53" t="s">
        <v>333</v>
      </c>
      <c r="E289" s="47" t="s">
        <v>335</v>
      </c>
      <c r="F289" s="27">
        <v>23200</v>
      </c>
    </row>
    <row r="290" spans="1:6" ht="24" x14ac:dyDescent="0.25">
      <c r="A290" s="140">
        <v>42245</v>
      </c>
      <c r="B290" s="47">
        <v>2450</v>
      </c>
      <c r="C290" s="47" t="s">
        <v>336</v>
      </c>
      <c r="D290" s="53" t="s">
        <v>333</v>
      </c>
      <c r="E290" s="47" t="s">
        <v>335</v>
      </c>
      <c r="F290" s="27">
        <v>16799.990000000002</v>
      </c>
    </row>
    <row r="291" spans="1:6" ht="24" x14ac:dyDescent="0.25">
      <c r="A291" s="140">
        <v>40283</v>
      </c>
      <c r="B291" s="47">
        <v>4862</v>
      </c>
      <c r="C291" s="47" t="s">
        <v>338</v>
      </c>
      <c r="D291" s="53" t="s">
        <v>337</v>
      </c>
      <c r="E291" s="47" t="s">
        <v>136</v>
      </c>
      <c r="F291" s="27">
        <v>19200</v>
      </c>
    </row>
    <row r="292" spans="1:6" x14ac:dyDescent="0.25">
      <c r="A292" s="140">
        <v>40425</v>
      </c>
      <c r="B292" s="47">
        <v>5793</v>
      </c>
      <c r="C292" s="47" t="s">
        <v>340</v>
      </c>
      <c r="D292" s="53" t="s">
        <v>339</v>
      </c>
      <c r="E292" s="47" t="s">
        <v>139</v>
      </c>
      <c r="F292" s="27">
        <v>26042</v>
      </c>
    </row>
    <row r="293" spans="1:6" x14ac:dyDescent="0.25">
      <c r="A293" s="140">
        <v>40415</v>
      </c>
      <c r="B293" s="47">
        <v>5794</v>
      </c>
      <c r="C293" s="47" t="s">
        <v>341</v>
      </c>
      <c r="D293" s="53" t="s">
        <v>339</v>
      </c>
      <c r="E293" s="47" t="s">
        <v>139</v>
      </c>
      <c r="F293" s="27">
        <v>61776</v>
      </c>
    </row>
    <row r="294" spans="1:6" x14ac:dyDescent="0.25">
      <c r="A294" s="140">
        <v>41255</v>
      </c>
      <c r="B294" s="47">
        <v>1459</v>
      </c>
      <c r="C294" s="47" t="s">
        <v>342</v>
      </c>
      <c r="D294" s="53" t="s">
        <v>339</v>
      </c>
      <c r="E294" s="47" t="s">
        <v>139</v>
      </c>
      <c r="F294" s="27">
        <v>166580</v>
      </c>
    </row>
    <row r="295" spans="1:6" x14ac:dyDescent="0.25">
      <c r="A295" s="140">
        <v>41312</v>
      </c>
      <c r="B295" s="47">
        <v>1668</v>
      </c>
      <c r="C295" s="47" t="s">
        <v>343</v>
      </c>
      <c r="D295" s="53" t="s">
        <v>339</v>
      </c>
      <c r="E295" s="47" t="s">
        <v>139</v>
      </c>
      <c r="F295" s="27">
        <v>8000</v>
      </c>
    </row>
    <row r="296" spans="1:6" x14ac:dyDescent="0.25">
      <c r="A296" s="140">
        <v>41319</v>
      </c>
      <c r="B296" s="47">
        <v>1683</v>
      </c>
      <c r="C296" s="47" t="s">
        <v>344</v>
      </c>
      <c r="D296" s="53" t="s">
        <v>339</v>
      </c>
      <c r="E296" s="47" t="s">
        <v>139</v>
      </c>
      <c r="F296" s="27">
        <v>28780</v>
      </c>
    </row>
    <row r="297" spans="1:6" x14ac:dyDescent="0.25">
      <c r="A297" s="140">
        <v>41369</v>
      </c>
      <c r="B297" s="47">
        <v>2383</v>
      </c>
      <c r="C297" s="47" t="s">
        <v>345</v>
      </c>
      <c r="D297" s="53" t="s">
        <v>339</v>
      </c>
      <c r="E297" s="47" t="s">
        <v>139</v>
      </c>
      <c r="F297" s="27">
        <v>13353.88</v>
      </c>
    </row>
    <row r="298" spans="1:6" x14ac:dyDescent="0.25">
      <c r="A298" s="140">
        <v>41408</v>
      </c>
      <c r="B298" s="47">
        <v>1870</v>
      </c>
      <c r="C298" s="47" t="s">
        <v>346</v>
      </c>
      <c r="D298" s="53" t="s">
        <v>339</v>
      </c>
      <c r="E298" s="47" t="s">
        <v>139</v>
      </c>
      <c r="F298" s="27">
        <v>92676</v>
      </c>
    </row>
    <row r="299" spans="1:6" x14ac:dyDescent="0.25">
      <c r="A299" s="140">
        <v>41352</v>
      </c>
      <c r="B299" s="66">
        <v>2446</v>
      </c>
      <c r="C299" s="47" t="s">
        <v>347</v>
      </c>
      <c r="D299" s="53" t="s">
        <v>339</v>
      </c>
      <c r="E299" s="47" t="s">
        <v>139</v>
      </c>
      <c r="F299" s="27">
        <v>26120</v>
      </c>
    </row>
    <row r="300" spans="1:6" x14ac:dyDescent="0.25">
      <c r="A300" s="140">
        <v>41460</v>
      </c>
      <c r="B300" s="47">
        <v>1972</v>
      </c>
      <c r="C300" s="47" t="s">
        <v>348</v>
      </c>
      <c r="D300" s="53" t="s">
        <v>339</v>
      </c>
      <c r="E300" s="47" t="s">
        <v>139</v>
      </c>
      <c r="F300" s="27">
        <v>56280</v>
      </c>
    </row>
    <row r="301" spans="1:6" x14ac:dyDescent="0.25">
      <c r="A301" s="140">
        <v>41501</v>
      </c>
      <c r="B301" s="47">
        <v>2024</v>
      </c>
      <c r="C301" s="47" t="s">
        <v>349</v>
      </c>
      <c r="D301" s="53" t="s">
        <v>339</v>
      </c>
      <c r="E301" s="47" t="s">
        <v>139</v>
      </c>
      <c r="F301" s="27">
        <v>76154</v>
      </c>
    </row>
    <row r="302" spans="1:6" x14ac:dyDescent="0.25">
      <c r="A302" s="140">
        <v>41540</v>
      </c>
      <c r="B302" s="47">
        <v>2449</v>
      </c>
      <c r="C302" s="47" t="s">
        <v>350</v>
      </c>
      <c r="D302" s="53" t="s">
        <v>339</v>
      </c>
      <c r="E302" s="47" t="s">
        <v>139</v>
      </c>
      <c r="F302" s="27">
        <v>33580</v>
      </c>
    </row>
    <row r="303" spans="1:6" x14ac:dyDescent="0.25">
      <c r="A303" s="140">
        <v>41557</v>
      </c>
      <c r="B303" s="47">
        <v>2384</v>
      </c>
      <c r="C303" s="47" t="s">
        <v>351</v>
      </c>
      <c r="D303" s="53" t="s">
        <v>339</v>
      </c>
      <c r="E303" s="47" t="s">
        <v>139</v>
      </c>
      <c r="F303" s="27">
        <v>51300</v>
      </c>
    </row>
    <row r="304" spans="1:6" x14ac:dyDescent="0.25">
      <c r="A304" s="140">
        <v>41564</v>
      </c>
      <c r="B304" s="47">
        <v>2380</v>
      </c>
      <c r="C304" s="47" t="s">
        <v>352</v>
      </c>
      <c r="D304" s="53" t="s">
        <v>339</v>
      </c>
      <c r="E304" s="47" t="s">
        <v>139</v>
      </c>
      <c r="F304" s="27">
        <v>4854</v>
      </c>
    </row>
    <row r="305" spans="1:6" ht="24" x14ac:dyDescent="0.25">
      <c r="A305" s="140">
        <v>44018</v>
      </c>
      <c r="B305" s="47">
        <v>2087</v>
      </c>
      <c r="C305" s="47">
        <v>172</v>
      </c>
      <c r="D305" s="53" t="s">
        <v>353</v>
      </c>
      <c r="E305" s="47" t="s">
        <v>146</v>
      </c>
      <c r="F305" s="27">
        <v>33647.25</v>
      </c>
    </row>
    <row r="306" spans="1:6" ht="24" x14ac:dyDescent="0.25">
      <c r="A306" s="140">
        <v>45268</v>
      </c>
      <c r="B306" s="17"/>
      <c r="C306" s="47" t="s">
        <v>355</v>
      </c>
      <c r="D306" s="53" t="s">
        <v>354</v>
      </c>
      <c r="E306" s="47" t="s">
        <v>146</v>
      </c>
      <c r="F306" s="27">
        <v>42646</v>
      </c>
    </row>
    <row r="307" spans="1:6" ht="24" x14ac:dyDescent="0.25">
      <c r="A307" s="140">
        <v>44948</v>
      </c>
      <c r="B307" s="17"/>
      <c r="C307" s="47" t="s">
        <v>356</v>
      </c>
      <c r="D307" s="53" t="s">
        <v>354</v>
      </c>
      <c r="E307" s="47" t="s">
        <v>146</v>
      </c>
      <c r="F307" s="27">
        <v>14136.1</v>
      </c>
    </row>
    <row r="308" spans="1:6" x14ac:dyDescent="0.25">
      <c r="A308" s="140">
        <v>46050</v>
      </c>
      <c r="B308" s="47">
        <v>10092</v>
      </c>
      <c r="C308" s="47" t="s">
        <v>358</v>
      </c>
      <c r="D308" s="53" t="s">
        <v>357</v>
      </c>
      <c r="E308" s="47" t="s">
        <v>359</v>
      </c>
      <c r="F308" s="27">
        <v>26735.75</v>
      </c>
    </row>
    <row r="309" spans="1:6" x14ac:dyDescent="0.25">
      <c r="A309" s="140">
        <v>46036</v>
      </c>
      <c r="B309" s="47">
        <v>10073</v>
      </c>
      <c r="C309" s="47" t="s">
        <v>360</v>
      </c>
      <c r="D309" s="53" t="s">
        <v>357</v>
      </c>
      <c r="E309" s="47" t="s">
        <v>359</v>
      </c>
      <c r="F309" s="27">
        <v>135195.6</v>
      </c>
    </row>
    <row r="310" spans="1:6" x14ac:dyDescent="0.25">
      <c r="A310" s="140">
        <v>46071</v>
      </c>
      <c r="B310" s="47">
        <v>10136</v>
      </c>
      <c r="C310" s="72" t="s">
        <v>361</v>
      </c>
      <c r="D310" s="75" t="s">
        <v>357</v>
      </c>
      <c r="E310" s="47" t="s">
        <v>359</v>
      </c>
      <c r="F310" s="26">
        <v>88154.78</v>
      </c>
    </row>
    <row r="311" spans="1:6" x14ac:dyDescent="0.25">
      <c r="A311" s="95">
        <v>46099</v>
      </c>
      <c r="B311" s="47">
        <v>10177</v>
      </c>
      <c r="C311" s="52" t="s">
        <v>553</v>
      </c>
      <c r="D311" s="52" t="s">
        <v>554</v>
      </c>
      <c r="E311" s="47" t="s">
        <v>359</v>
      </c>
      <c r="F311" s="26">
        <v>194795.38</v>
      </c>
    </row>
    <row r="312" spans="1:6" x14ac:dyDescent="0.25">
      <c r="A312" s="95">
        <v>46104</v>
      </c>
      <c r="B312" s="47">
        <v>10183</v>
      </c>
      <c r="C312" s="52" t="s">
        <v>555</v>
      </c>
      <c r="D312" s="52" t="s">
        <v>554</v>
      </c>
      <c r="E312" s="47" t="s">
        <v>359</v>
      </c>
      <c r="F312" s="26">
        <v>168869.5</v>
      </c>
    </row>
    <row r="313" spans="1:6" ht="24" x14ac:dyDescent="0.25">
      <c r="A313" s="140">
        <v>46071</v>
      </c>
      <c r="B313" s="47">
        <v>10139</v>
      </c>
      <c r="C313" s="72" t="s">
        <v>363</v>
      </c>
      <c r="D313" s="71" t="s">
        <v>362</v>
      </c>
      <c r="E313" s="47" t="s">
        <v>146</v>
      </c>
      <c r="F313" s="50">
        <v>56430</v>
      </c>
    </row>
    <row r="314" spans="1:6" ht="24" x14ac:dyDescent="0.25">
      <c r="A314" s="140">
        <v>46063</v>
      </c>
      <c r="B314" s="47">
        <v>10117</v>
      </c>
      <c r="C314" s="72" t="s">
        <v>365</v>
      </c>
      <c r="D314" s="73" t="s">
        <v>364</v>
      </c>
      <c r="E314" s="47" t="s">
        <v>366</v>
      </c>
      <c r="F314" s="49">
        <v>208930</v>
      </c>
    </row>
    <row r="315" spans="1:6" ht="24" x14ac:dyDescent="0.25">
      <c r="A315" s="140">
        <v>46070</v>
      </c>
      <c r="B315" s="47">
        <v>10116</v>
      </c>
      <c r="C315" s="72" t="s">
        <v>368</v>
      </c>
      <c r="D315" s="71" t="s">
        <v>367</v>
      </c>
      <c r="E315" s="47" t="s">
        <v>369</v>
      </c>
      <c r="F315" s="27">
        <v>18705</v>
      </c>
    </row>
    <row r="316" spans="1:6" x14ac:dyDescent="0.25">
      <c r="A316" s="140">
        <v>40653</v>
      </c>
      <c r="B316" s="47">
        <v>6892</v>
      </c>
      <c r="C316" s="47" t="s">
        <v>371</v>
      </c>
      <c r="D316" s="53" t="s">
        <v>370</v>
      </c>
      <c r="E316" s="47" t="s">
        <v>153</v>
      </c>
      <c r="F316" s="27">
        <v>45356</v>
      </c>
    </row>
    <row r="317" spans="1:6" ht="24" x14ac:dyDescent="0.25">
      <c r="A317" s="140">
        <v>46050</v>
      </c>
      <c r="B317" s="143">
        <v>10031</v>
      </c>
      <c r="C317" s="47" t="s">
        <v>372</v>
      </c>
      <c r="D317" s="53" t="s">
        <v>89</v>
      </c>
      <c r="E317" s="47" t="s">
        <v>369</v>
      </c>
      <c r="F317" s="27">
        <v>331451.51</v>
      </c>
    </row>
    <row r="318" spans="1:6" ht="24" x14ac:dyDescent="0.25">
      <c r="A318" s="92">
        <v>46104</v>
      </c>
      <c r="B318" s="59">
        <v>10184</v>
      </c>
      <c r="C318" s="76" t="s">
        <v>556</v>
      </c>
      <c r="D318" s="53" t="s">
        <v>89</v>
      </c>
      <c r="E318" s="47" t="s">
        <v>369</v>
      </c>
      <c r="F318" s="60">
        <v>17500</v>
      </c>
    </row>
    <row r="319" spans="1:6" x14ac:dyDescent="0.25">
      <c r="A319" s="140">
        <v>40925</v>
      </c>
      <c r="B319" s="47">
        <v>8191</v>
      </c>
      <c r="C319" s="47" t="s">
        <v>374</v>
      </c>
      <c r="D319" s="53" t="s">
        <v>373</v>
      </c>
      <c r="E319" s="47" t="s">
        <v>139</v>
      </c>
      <c r="F319" s="27">
        <v>27600</v>
      </c>
    </row>
    <row r="320" spans="1:6" x14ac:dyDescent="0.25">
      <c r="A320" s="140">
        <v>40987</v>
      </c>
      <c r="B320" s="47">
        <v>8455</v>
      </c>
      <c r="C320" s="47" t="s">
        <v>375</v>
      </c>
      <c r="D320" s="53" t="s">
        <v>373</v>
      </c>
      <c r="E320" s="47" t="s">
        <v>139</v>
      </c>
      <c r="F320" s="27">
        <v>62100</v>
      </c>
    </row>
    <row r="321" spans="1:8" x14ac:dyDescent="0.25">
      <c r="A321" s="140">
        <v>40990</v>
      </c>
      <c r="B321" s="47">
        <v>8566</v>
      </c>
      <c r="C321" s="47" t="s">
        <v>376</v>
      </c>
      <c r="D321" s="53" t="s">
        <v>373</v>
      </c>
      <c r="E321" s="47" t="s">
        <v>139</v>
      </c>
      <c r="F321" s="27">
        <v>49404</v>
      </c>
    </row>
    <row r="322" spans="1:8" x14ac:dyDescent="0.25">
      <c r="A322" s="140">
        <v>41255</v>
      </c>
      <c r="B322" s="47">
        <v>1364</v>
      </c>
      <c r="C322" s="47" t="s">
        <v>377</v>
      </c>
      <c r="D322" s="53" t="s">
        <v>373</v>
      </c>
      <c r="E322" s="47" t="s">
        <v>139</v>
      </c>
      <c r="F322" s="27">
        <v>138000</v>
      </c>
    </row>
    <row r="323" spans="1:8" ht="24" x14ac:dyDescent="0.25">
      <c r="A323" s="140">
        <v>40567</v>
      </c>
      <c r="B323" s="47">
        <v>6457</v>
      </c>
      <c r="C323" s="47" t="s">
        <v>236</v>
      </c>
      <c r="D323" s="53" t="s">
        <v>83</v>
      </c>
      <c r="E323" s="47" t="s">
        <v>335</v>
      </c>
      <c r="F323" s="27">
        <v>9300</v>
      </c>
    </row>
    <row r="324" spans="1:8" ht="24" x14ac:dyDescent="0.25">
      <c r="A324" s="140">
        <v>40567</v>
      </c>
      <c r="B324" s="47">
        <v>3754</v>
      </c>
      <c r="C324" s="47" t="s">
        <v>378</v>
      </c>
      <c r="D324" s="53" t="s">
        <v>83</v>
      </c>
      <c r="E324" s="47" t="s">
        <v>335</v>
      </c>
      <c r="F324" s="27">
        <v>4500</v>
      </c>
    </row>
    <row r="325" spans="1:8" ht="24" x14ac:dyDescent="0.25">
      <c r="A325" s="140">
        <v>40620</v>
      </c>
      <c r="B325" s="47">
        <v>6719</v>
      </c>
      <c r="C325" s="47" t="s">
        <v>379</v>
      </c>
      <c r="D325" s="53" t="s">
        <v>83</v>
      </c>
      <c r="E325" s="47" t="s">
        <v>335</v>
      </c>
      <c r="F325" s="27">
        <v>2000</v>
      </c>
    </row>
    <row r="326" spans="1:8" ht="24" x14ac:dyDescent="0.25">
      <c r="A326" s="140">
        <v>45498</v>
      </c>
      <c r="B326" s="47">
        <v>7004</v>
      </c>
      <c r="C326" s="70" t="s">
        <v>381</v>
      </c>
      <c r="D326" s="53" t="s">
        <v>380</v>
      </c>
      <c r="E326" s="47" t="s">
        <v>382</v>
      </c>
      <c r="F326" s="67">
        <v>41975</v>
      </c>
      <c r="G326" s="68"/>
      <c r="H326" s="69"/>
    </row>
    <row r="327" spans="1:8" ht="24" x14ac:dyDescent="0.25">
      <c r="A327" s="140">
        <v>45519</v>
      </c>
      <c r="B327" s="47">
        <v>7043</v>
      </c>
      <c r="C327" s="70" t="s">
        <v>383</v>
      </c>
      <c r="D327" s="53" t="s">
        <v>380</v>
      </c>
      <c r="E327" s="47" t="s">
        <v>382</v>
      </c>
      <c r="F327" s="67">
        <v>2355</v>
      </c>
      <c r="G327" s="68"/>
      <c r="H327" s="69"/>
    </row>
    <row r="328" spans="1:8" ht="24" x14ac:dyDescent="0.25">
      <c r="A328" s="140">
        <v>45588</v>
      </c>
      <c r="B328" s="47">
        <v>8052</v>
      </c>
      <c r="C328" s="70" t="s">
        <v>584</v>
      </c>
      <c r="D328" s="53" t="s">
        <v>380</v>
      </c>
      <c r="E328" s="47" t="s">
        <v>382</v>
      </c>
      <c r="F328" s="67">
        <v>3225</v>
      </c>
      <c r="G328" s="68"/>
      <c r="H328" s="69"/>
    </row>
    <row r="329" spans="1:8" ht="24" x14ac:dyDescent="0.25">
      <c r="A329" s="140">
        <v>45849</v>
      </c>
      <c r="B329" s="47">
        <v>9514</v>
      </c>
      <c r="C329" s="70" t="s">
        <v>385</v>
      </c>
      <c r="D329" s="53" t="s">
        <v>380</v>
      </c>
      <c r="E329" s="47" t="s">
        <v>382</v>
      </c>
      <c r="F329" s="67">
        <v>11067</v>
      </c>
      <c r="G329" s="68"/>
      <c r="H329" s="69"/>
    </row>
    <row r="330" spans="1:8" ht="24" x14ac:dyDescent="0.25">
      <c r="A330" s="140">
        <v>45864</v>
      </c>
      <c r="B330" s="47">
        <v>9545</v>
      </c>
      <c r="C330" s="70" t="s">
        <v>386</v>
      </c>
      <c r="D330" s="53" t="s">
        <v>380</v>
      </c>
      <c r="E330" s="47" t="s">
        <v>382</v>
      </c>
      <c r="F330" s="67">
        <v>39639</v>
      </c>
      <c r="G330" s="68"/>
      <c r="H330" s="69"/>
    </row>
    <row r="331" spans="1:8" x14ac:dyDescent="0.25">
      <c r="A331" s="140">
        <v>45910</v>
      </c>
      <c r="B331" s="47">
        <v>9624</v>
      </c>
      <c r="C331" s="48" t="s">
        <v>387</v>
      </c>
      <c r="D331" s="53" t="s">
        <v>380</v>
      </c>
      <c r="E331" s="47" t="s">
        <v>388</v>
      </c>
      <c r="F331" s="67">
        <v>154372.32</v>
      </c>
      <c r="G331" s="68"/>
      <c r="H331" s="69"/>
    </row>
    <row r="332" spans="1:8" x14ac:dyDescent="0.25">
      <c r="A332" s="140">
        <v>45979</v>
      </c>
      <c r="B332" s="47">
        <v>9863</v>
      </c>
      <c r="C332" s="48" t="s">
        <v>389</v>
      </c>
      <c r="D332" s="53" t="s">
        <v>380</v>
      </c>
      <c r="E332" s="47" t="s">
        <v>388</v>
      </c>
      <c r="F332" s="67">
        <v>60045.15</v>
      </c>
      <c r="G332" s="68"/>
      <c r="H332" s="69"/>
    </row>
    <row r="333" spans="1:8" x14ac:dyDescent="0.25">
      <c r="A333" s="140">
        <v>45918</v>
      </c>
      <c r="B333" s="52">
        <v>9654</v>
      </c>
      <c r="C333" s="48" t="s">
        <v>390</v>
      </c>
      <c r="D333" s="53" t="s">
        <v>380</v>
      </c>
      <c r="E333" s="47" t="s">
        <v>163</v>
      </c>
      <c r="F333" s="27">
        <v>20450.810000000001</v>
      </c>
    </row>
    <row r="334" spans="1:8" x14ac:dyDescent="0.25">
      <c r="A334" s="140">
        <v>45919</v>
      </c>
      <c r="B334" s="52">
        <v>9656</v>
      </c>
      <c r="C334" s="48" t="s">
        <v>391</v>
      </c>
      <c r="D334" s="53" t="s">
        <v>380</v>
      </c>
      <c r="E334" s="47" t="s">
        <v>163</v>
      </c>
      <c r="F334" s="27">
        <v>26400</v>
      </c>
    </row>
    <row r="335" spans="1:8" x14ac:dyDescent="0.25">
      <c r="A335" s="140">
        <v>45923</v>
      </c>
      <c r="B335" s="52">
        <v>9671</v>
      </c>
      <c r="C335" s="48" t="s">
        <v>387</v>
      </c>
      <c r="D335" s="53" t="s">
        <v>380</v>
      </c>
      <c r="E335" s="47" t="s">
        <v>163</v>
      </c>
      <c r="F335" s="27">
        <v>42355.25</v>
      </c>
    </row>
    <row r="336" spans="1:8" ht="24" x14ac:dyDescent="0.25">
      <c r="A336" s="140">
        <v>44242</v>
      </c>
      <c r="B336" s="47">
        <v>2832</v>
      </c>
      <c r="C336" s="48">
        <v>10068</v>
      </c>
      <c r="D336" s="53" t="s">
        <v>392</v>
      </c>
      <c r="E336" s="47" t="s">
        <v>153</v>
      </c>
      <c r="F336" s="27">
        <v>140595</v>
      </c>
    </row>
    <row r="337" spans="1:6" ht="24" x14ac:dyDescent="0.25">
      <c r="A337" s="140">
        <v>44267</v>
      </c>
      <c r="B337" s="47">
        <v>2941</v>
      </c>
      <c r="C337" s="48">
        <v>10148</v>
      </c>
      <c r="D337" s="53" t="s">
        <v>392</v>
      </c>
      <c r="E337" s="47" t="s">
        <v>153</v>
      </c>
      <c r="F337" s="27">
        <v>67152</v>
      </c>
    </row>
    <row r="338" spans="1:6" ht="24" x14ac:dyDescent="0.25">
      <c r="A338" s="140">
        <v>44307</v>
      </c>
      <c r="B338" s="47">
        <v>3137</v>
      </c>
      <c r="C338" s="48">
        <v>10252</v>
      </c>
      <c r="D338" s="53" t="s">
        <v>392</v>
      </c>
      <c r="E338" s="47" t="s">
        <v>153</v>
      </c>
      <c r="F338" s="27">
        <v>41930</v>
      </c>
    </row>
    <row r="339" spans="1:6" ht="24" x14ac:dyDescent="0.25">
      <c r="A339" s="140">
        <v>40383</v>
      </c>
      <c r="B339" s="47">
        <v>5400</v>
      </c>
      <c r="C339" s="48" t="s">
        <v>394</v>
      </c>
      <c r="D339" s="53" t="s">
        <v>393</v>
      </c>
      <c r="E339" s="47" t="s">
        <v>136</v>
      </c>
      <c r="F339" s="27">
        <v>26400</v>
      </c>
    </row>
    <row r="340" spans="1:6" ht="24" x14ac:dyDescent="0.25">
      <c r="A340" s="140">
        <v>40414</v>
      </c>
      <c r="B340" s="47">
        <v>5804</v>
      </c>
      <c r="C340" s="48" t="s">
        <v>395</v>
      </c>
      <c r="D340" s="53" t="s">
        <v>393</v>
      </c>
      <c r="E340" s="47" t="s">
        <v>136</v>
      </c>
      <c r="F340" s="27">
        <v>44265</v>
      </c>
    </row>
    <row r="341" spans="1:6" ht="24" x14ac:dyDescent="0.25">
      <c r="A341" s="77">
        <v>46100</v>
      </c>
      <c r="B341" s="47">
        <v>10165</v>
      </c>
      <c r="C341" s="52" t="s">
        <v>591</v>
      </c>
      <c r="D341" s="53" t="s">
        <v>47</v>
      </c>
      <c r="E341" s="47" t="s">
        <v>131</v>
      </c>
      <c r="F341" s="26">
        <v>11770.5</v>
      </c>
    </row>
    <row r="342" spans="1:6" ht="24" x14ac:dyDescent="0.25">
      <c r="A342" s="77">
        <v>46105</v>
      </c>
      <c r="B342" s="47">
        <v>10166</v>
      </c>
      <c r="C342" s="52" t="s">
        <v>542</v>
      </c>
      <c r="D342" s="53" t="s">
        <v>47</v>
      </c>
      <c r="E342" s="47" t="s">
        <v>131</v>
      </c>
      <c r="F342" s="26">
        <v>8407.5</v>
      </c>
    </row>
    <row r="343" spans="1:6" ht="24" x14ac:dyDescent="0.25">
      <c r="A343" s="140">
        <v>46030</v>
      </c>
      <c r="B343" s="1"/>
      <c r="C343" s="48" t="s">
        <v>396</v>
      </c>
      <c r="D343" s="47" t="s">
        <v>532</v>
      </c>
      <c r="E343" s="47" t="s">
        <v>177</v>
      </c>
      <c r="F343" s="27">
        <v>50400</v>
      </c>
    </row>
    <row r="344" spans="1:6" ht="24" x14ac:dyDescent="0.25">
      <c r="A344" s="119">
        <v>46106</v>
      </c>
      <c r="B344" s="47">
        <v>10182</v>
      </c>
      <c r="C344" s="47" t="s">
        <v>531</v>
      </c>
      <c r="D344" s="47" t="s">
        <v>532</v>
      </c>
      <c r="E344" s="47" t="s">
        <v>136</v>
      </c>
      <c r="F344" s="26">
        <v>33015.800000000003</v>
      </c>
    </row>
    <row r="345" spans="1:6" ht="24" x14ac:dyDescent="0.25">
      <c r="A345" s="119">
        <v>46108</v>
      </c>
      <c r="B345" s="47">
        <v>10196</v>
      </c>
      <c r="C345" s="47" t="s">
        <v>533</v>
      </c>
      <c r="D345" s="47" t="s">
        <v>532</v>
      </c>
      <c r="E345" s="47" t="s">
        <v>136</v>
      </c>
      <c r="F345" s="26">
        <v>35915</v>
      </c>
    </row>
    <row r="346" spans="1:6" x14ac:dyDescent="0.25">
      <c r="A346" s="140">
        <v>45981</v>
      </c>
      <c r="B346" s="47">
        <v>9886</v>
      </c>
      <c r="C346" s="48" t="s">
        <v>398</v>
      </c>
      <c r="D346" s="53" t="s">
        <v>397</v>
      </c>
      <c r="E346" s="47" t="s">
        <v>153</v>
      </c>
      <c r="F346" s="27">
        <v>12245.26</v>
      </c>
    </row>
    <row r="347" spans="1:6" x14ac:dyDescent="0.25">
      <c r="A347" s="140">
        <v>42059</v>
      </c>
      <c r="B347" s="47">
        <v>3882</v>
      </c>
      <c r="C347" s="48">
        <v>3882</v>
      </c>
      <c r="D347" s="53" t="s">
        <v>92</v>
      </c>
      <c r="E347" s="47" t="s">
        <v>399</v>
      </c>
      <c r="F347" s="27">
        <v>7800</v>
      </c>
    </row>
    <row r="348" spans="1:6" ht="24" x14ac:dyDescent="0.25">
      <c r="A348" s="140">
        <v>45873</v>
      </c>
      <c r="B348" s="47">
        <v>9585</v>
      </c>
      <c r="C348" s="48" t="s">
        <v>244</v>
      </c>
      <c r="D348" s="53" t="s">
        <v>400</v>
      </c>
      <c r="E348" s="47" t="s">
        <v>401</v>
      </c>
      <c r="F348" s="27">
        <v>274350</v>
      </c>
    </row>
    <row r="349" spans="1:6" ht="24" x14ac:dyDescent="0.25">
      <c r="A349" s="119">
        <v>46111</v>
      </c>
      <c r="B349" s="47">
        <v>10190</v>
      </c>
      <c r="C349" s="48" t="s">
        <v>562</v>
      </c>
      <c r="D349" s="47" t="s">
        <v>400</v>
      </c>
      <c r="E349" s="47" t="s">
        <v>401</v>
      </c>
      <c r="F349" s="27">
        <v>155760</v>
      </c>
    </row>
    <row r="350" spans="1:6" ht="36" x14ac:dyDescent="0.25">
      <c r="A350" s="140">
        <v>45633</v>
      </c>
      <c r="B350" s="47">
        <v>9166</v>
      </c>
      <c r="C350" s="48" t="s">
        <v>403</v>
      </c>
      <c r="D350" s="53" t="s">
        <v>94</v>
      </c>
      <c r="E350" s="47" t="s">
        <v>404</v>
      </c>
      <c r="F350" s="27">
        <v>10530</v>
      </c>
    </row>
    <row r="351" spans="1:6" ht="24" x14ac:dyDescent="0.25">
      <c r="A351" s="140">
        <v>46094</v>
      </c>
      <c r="B351" s="47">
        <v>10167</v>
      </c>
      <c r="C351" s="53" t="s">
        <v>226</v>
      </c>
      <c r="D351" s="47" t="s">
        <v>563</v>
      </c>
      <c r="E351" s="27" t="s">
        <v>564</v>
      </c>
      <c r="F351" s="27">
        <v>96438.3</v>
      </c>
    </row>
    <row r="352" spans="1:6" ht="36" x14ac:dyDescent="0.25">
      <c r="A352" s="140">
        <v>46100</v>
      </c>
      <c r="B352" s="47">
        <v>10168</v>
      </c>
      <c r="C352" s="53" t="s">
        <v>225</v>
      </c>
      <c r="D352" s="53" t="s">
        <v>571</v>
      </c>
      <c r="E352" s="47" t="s">
        <v>64</v>
      </c>
      <c r="F352" s="28">
        <v>140788</v>
      </c>
    </row>
    <row r="353" spans="1:6" ht="24" x14ac:dyDescent="0.25">
      <c r="A353" s="140">
        <v>46108</v>
      </c>
      <c r="B353" s="47">
        <v>10163</v>
      </c>
      <c r="C353" s="53" t="s">
        <v>572</v>
      </c>
      <c r="D353" s="53" t="s">
        <v>103</v>
      </c>
      <c r="E353" s="47" t="s">
        <v>104</v>
      </c>
      <c r="F353" s="28">
        <v>245646.5</v>
      </c>
    </row>
    <row r="354" spans="1:6" ht="24" x14ac:dyDescent="0.25">
      <c r="A354" s="140">
        <v>46108</v>
      </c>
      <c r="B354" s="47">
        <v>10195</v>
      </c>
      <c r="C354" s="53" t="s">
        <v>573</v>
      </c>
      <c r="D354" s="53" t="s">
        <v>103</v>
      </c>
      <c r="E354" s="47" t="s">
        <v>104</v>
      </c>
      <c r="F354" s="28">
        <v>37878</v>
      </c>
    </row>
    <row r="355" spans="1:6" x14ac:dyDescent="0.25">
      <c r="A355" s="140" t="s">
        <v>405</v>
      </c>
      <c r="B355" s="47">
        <v>6910</v>
      </c>
      <c r="C355" s="48" t="s">
        <v>407</v>
      </c>
      <c r="D355" s="53" t="s">
        <v>406</v>
      </c>
      <c r="E355" s="47" t="s">
        <v>139</v>
      </c>
      <c r="F355" s="27">
        <v>141509.57999999999</v>
      </c>
    </row>
    <row r="356" spans="1:6" x14ac:dyDescent="0.25">
      <c r="A356" s="140">
        <v>41249</v>
      </c>
      <c r="B356" s="47">
        <v>1365</v>
      </c>
      <c r="C356" s="48" t="s">
        <v>408</v>
      </c>
      <c r="D356" s="53" t="s">
        <v>406</v>
      </c>
      <c r="E356" s="47" t="s">
        <v>139</v>
      </c>
      <c r="F356" s="27">
        <v>91638</v>
      </c>
    </row>
    <row r="357" spans="1:6" x14ac:dyDescent="0.25">
      <c r="A357" s="140">
        <v>41253</v>
      </c>
      <c r="B357" s="47">
        <v>1366</v>
      </c>
      <c r="C357" s="48" t="s">
        <v>409</v>
      </c>
      <c r="D357" s="53" t="s">
        <v>406</v>
      </c>
      <c r="E357" s="47" t="s">
        <v>139</v>
      </c>
      <c r="F357" s="27">
        <v>51675</v>
      </c>
    </row>
    <row r="358" spans="1:6" x14ac:dyDescent="0.25">
      <c r="A358" s="140">
        <v>41256</v>
      </c>
      <c r="B358" s="47">
        <v>1367</v>
      </c>
      <c r="C358" s="48" t="s">
        <v>410</v>
      </c>
      <c r="D358" s="53" t="s">
        <v>406</v>
      </c>
      <c r="E358" s="47" t="s">
        <v>139</v>
      </c>
      <c r="F358" s="27">
        <v>29430</v>
      </c>
    </row>
    <row r="359" spans="1:6" x14ac:dyDescent="0.25">
      <c r="A359" s="140">
        <v>41263</v>
      </c>
      <c r="B359" s="47">
        <v>1466</v>
      </c>
      <c r="C359" s="48" t="s">
        <v>411</v>
      </c>
      <c r="D359" s="53" t="s">
        <v>406</v>
      </c>
      <c r="E359" s="47" t="s">
        <v>139</v>
      </c>
      <c r="F359" s="27">
        <v>23544</v>
      </c>
    </row>
    <row r="360" spans="1:6" x14ac:dyDescent="0.25">
      <c r="A360" s="140">
        <v>41264</v>
      </c>
      <c r="B360" s="47">
        <v>1465</v>
      </c>
      <c r="C360" s="48" t="s">
        <v>412</v>
      </c>
      <c r="D360" s="53" t="s">
        <v>406</v>
      </c>
      <c r="E360" s="47" t="s">
        <v>139</v>
      </c>
      <c r="F360" s="27">
        <v>286770.56</v>
      </c>
    </row>
    <row r="361" spans="1:6" x14ac:dyDescent="0.25">
      <c r="A361" s="140">
        <v>41289</v>
      </c>
      <c r="B361" s="47">
        <v>1536</v>
      </c>
      <c r="C361" s="48" t="s">
        <v>413</v>
      </c>
      <c r="D361" s="53" t="s">
        <v>406</v>
      </c>
      <c r="E361" s="47" t="s">
        <v>139</v>
      </c>
      <c r="F361" s="27">
        <v>35421</v>
      </c>
    </row>
    <row r="362" spans="1:6" x14ac:dyDescent="0.25">
      <c r="A362" s="140">
        <v>41351</v>
      </c>
      <c r="B362" s="47">
        <v>1754</v>
      </c>
      <c r="C362" s="48" t="s">
        <v>414</v>
      </c>
      <c r="D362" s="53" t="s">
        <v>406</v>
      </c>
      <c r="E362" s="47" t="s">
        <v>139</v>
      </c>
      <c r="F362" s="27">
        <v>32011.8</v>
      </c>
    </row>
    <row r="363" spans="1:6" x14ac:dyDescent="0.25">
      <c r="A363" s="140">
        <v>41360</v>
      </c>
      <c r="B363" s="47">
        <v>1762</v>
      </c>
      <c r="C363" s="48" t="s">
        <v>415</v>
      </c>
      <c r="D363" s="53" t="s">
        <v>406</v>
      </c>
      <c r="E363" s="47" t="s">
        <v>139</v>
      </c>
      <c r="F363" s="27">
        <v>103520</v>
      </c>
    </row>
    <row r="364" spans="1:6" x14ac:dyDescent="0.25">
      <c r="A364" s="140">
        <v>41404</v>
      </c>
      <c r="B364" s="47">
        <v>1865</v>
      </c>
      <c r="C364" s="48" t="s">
        <v>416</v>
      </c>
      <c r="D364" s="53" t="s">
        <v>406</v>
      </c>
      <c r="E364" s="47" t="s">
        <v>139</v>
      </c>
      <c r="F364" s="27">
        <v>134291.54999999999</v>
      </c>
    </row>
    <row r="365" spans="1:6" x14ac:dyDescent="0.25">
      <c r="A365" s="140">
        <v>41407</v>
      </c>
      <c r="B365" s="47">
        <v>1871</v>
      </c>
      <c r="C365" s="48" t="s">
        <v>417</v>
      </c>
      <c r="D365" s="53" t="s">
        <v>406</v>
      </c>
      <c r="E365" s="47" t="s">
        <v>139</v>
      </c>
      <c r="F365" s="27">
        <v>1530</v>
      </c>
    </row>
    <row r="366" spans="1:6" x14ac:dyDescent="0.25">
      <c r="A366" s="140">
        <v>41453</v>
      </c>
      <c r="B366" s="47">
        <v>1936</v>
      </c>
      <c r="C366" s="48" t="s">
        <v>418</v>
      </c>
      <c r="D366" s="53" t="s">
        <v>406</v>
      </c>
      <c r="E366" s="47" t="s">
        <v>139</v>
      </c>
      <c r="F366" s="27">
        <v>31254</v>
      </c>
    </row>
    <row r="367" spans="1:6" x14ac:dyDescent="0.25">
      <c r="A367" s="140">
        <v>41479</v>
      </c>
      <c r="B367" s="47">
        <v>2007</v>
      </c>
      <c r="C367" s="48" t="s">
        <v>419</v>
      </c>
      <c r="D367" s="53" t="s">
        <v>406</v>
      </c>
      <c r="E367" s="47" t="s">
        <v>139</v>
      </c>
      <c r="F367" s="27">
        <v>21948</v>
      </c>
    </row>
    <row r="368" spans="1:6" x14ac:dyDescent="0.25">
      <c r="A368" s="140">
        <v>41509</v>
      </c>
      <c r="B368" s="47">
        <v>2099</v>
      </c>
      <c r="C368" s="48" t="s">
        <v>420</v>
      </c>
      <c r="D368" s="53" t="s">
        <v>406</v>
      </c>
      <c r="E368" s="47" t="s">
        <v>139</v>
      </c>
      <c r="F368" s="27">
        <v>55616</v>
      </c>
    </row>
    <row r="369" spans="1:6" x14ac:dyDescent="0.25">
      <c r="A369" s="140">
        <v>41464</v>
      </c>
      <c r="B369" s="47">
        <v>1977</v>
      </c>
      <c r="C369" s="48" t="s">
        <v>421</v>
      </c>
      <c r="D369" s="53" t="s">
        <v>406</v>
      </c>
      <c r="E369" s="47" t="s">
        <v>139</v>
      </c>
      <c r="F369" s="27">
        <v>126266.4</v>
      </c>
    </row>
    <row r="370" spans="1:6" x14ac:dyDescent="0.25">
      <c r="A370" s="140">
        <v>41530</v>
      </c>
      <c r="B370" s="47">
        <v>2131</v>
      </c>
      <c r="C370" s="48" t="s">
        <v>422</v>
      </c>
      <c r="D370" s="53" t="s">
        <v>406</v>
      </c>
      <c r="E370" s="47" t="s">
        <v>139</v>
      </c>
      <c r="F370" s="27">
        <v>61360</v>
      </c>
    </row>
    <row r="371" spans="1:6" x14ac:dyDescent="0.25">
      <c r="A371" s="140">
        <v>41538</v>
      </c>
      <c r="B371" s="47">
        <v>1320</v>
      </c>
      <c r="C371" s="48" t="s">
        <v>423</v>
      </c>
      <c r="D371" s="53" t="s">
        <v>406</v>
      </c>
      <c r="E371" s="47" t="s">
        <v>139</v>
      </c>
      <c r="F371" s="27">
        <v>17555.36</v>
      </c>
    </row>
    <row r="372" spans="1:6" x14ac:dyDescent="0.25">
      <c r="A372" s="140">
        <v>41561</v>
      </c>
      <c r="B372" s="47">
        <v>2429</v>
      </c>
      <c r="C372" s="48" t="s">
        <v>424</v>
      </c>
      <c r="D372" s="53" t="s">
        <v>406</v>
      </c>
      <c r="E372" s="47" t="s">
        <v>139</v>
      </c>
      <c r="F372" s="27">
        <v>13806</v>
      </c>
    </row>
    <row r="373" spans="1:6" ht="24" x14ac:dyDescent="0.25">
      <c r="A373" s="140">
        <v>45267</v>
      </c>
      <c r="B373" s="47">
        <v>5769</v>
      </c>
      <c r="C373" s="48" t="s">
        <v>425</v>
      </c>
      <c r="D373" s="53" t="s">
        <v>97</v>
      </c>
      <c r="E373" s="47" t="s">
        <v>136</v>
      </c>
      <c r="F373" s="27">
        <v>5323.7</v>
      </c>
    </row>
    <row r="374" spans="1:6" ht="24" x14ac:dyDescent="0.25">
      <c r="A374" s="140">
        <v>46009</v>
      </c>
      <c r="B374" s="47">
        <v>10041</v>
      </c>
      <c r="C374" s="48" t="s">
        <v>427</v>
      </c>
      <c r="D374" s="53" t="s">
        <v>426</v>
      </c>
      <c r="E374" s="47" t="s">
        <v>136</v>
      </c>
      <c r="F374" s="27">
        <v>124536</v>
      </c>
    </row>
    <row r="375" spans="1:6" ht="24" x14ac:dyDescent="0.25">
      <c r="A375" s="140">
        <v>45974</v>
      </c>
      <c r="B375" s="47">
        <v>9812</v>
      </c>
      <c r="C375" s="48" t="s">
        <v>429</v>
      </c>
      <c r="D375" s="53" t="s">
        <v>428</v>
      </c>
      <c r="E375" s="47" t="s">
        <v>430</v>
      </c>
      <c r="F375" s="27">
        <v>54919.56</v>
      </c>
    </row>
    <row r="376" spans="1:6" ht="24" x14ac:dyDescent="0.25">
      <c r="A376" s="140">
        <v>46009</v>
      </c>
      <c r="B376" s="47">
        <v>10044</v>
      </c>
      <c r="C376" s="48" t="s">
        <v>431</v>
      </c>
      <c r="D376" s="53" t="s">
        <v>428</v>
      </c>
      <c r="E376" s="47" t="s">
        <v>430</v>
      </c>
      <c r="F376" s="27">
        <v>663969.4</v>
      </c>
    </row>
    <row r="377" spans="1:6" ht="24" x14ac:dyDescent="0.25">
      <c r="A377" s="140">
        <v>45982</v>
      </c>
      <c r="B377" s="47">
        <v>9885</v>
      </c>
      <c r="C377" s="48" t="s">
        <v>432</v>
      </c>
      <c r="D377" s="53" t="s">
        <v>52</v>
      </c>
      <c r="E377" s="47" t="s">
        <v>136</v>
      </c>
      <c r="F377" s="27">
        <v>125099.83</v>
      </c>
    </row>
    <row r="378" spans="1:6" ht="24" x14ac:dyDescent="0.25">
      <c r="A378" s="140">
        <v>46008</v>
      </c>
      <c r="B378" s="47">
        <v>10038</v>
      </c>
      <c r="C378" s="48" t="s">
        <v>434</v>
      </c>
      <c r="D378" s="53" t="s">
        <v>433</v>
      </c>
      <c r="E378" s="47" t="s">
        <v>136</v>
      </c>
      <c r="F378" s="27">
        <v>43584</v>
      </c>
    </row>
    <row r="379" spans="1:6" ht="24" x14ac:dyDescent="0.25">
      <c r="A379" s="140">
        <v>46044</v>
      </c>
      <c r="B379" s="47">
        <v>10088</v>
      </c>
      <c r="C379" s="48" t="s">
        <v>435</v>
      </c>
      <c r="D379" s="53" t="s">
        <v>433</v>
      </c>
      <c r="E379" s="47" t="s">
        <v>136</v>
      </c>
      <c r="F379" s="27">
        <v>39081.599999999999</v>
      </c>
    </row>
    <row r="380" spans="1:6" ht="24" x14ac:dyDescent="0.25">
      <c r="A380" s="119">
        <v>46058</v>
      </c>
      <c r="B380" s="47">
        <v>10123</v>
      </c>
      <c r="C380" s="48" t="s">
        <v>436</v>
      </c>
      <c r="D380" s="71" t="s">
        <v>433</v>
      </c>
      <c r="E380" s="47" t="s">
        <v>136</v>
      </c>
      <c r="F380" s="49">
        <v>125552</v>
      </c>
    </row>
    <row r="381" spans="1:6" ht="24" x14ac:dyDescent="0.25">
      <c r="A381" s="119">
        <v>46065</v>
      </c>
      <c r="B381" s="47">
        <v>10115</v>
      </c>
      <c r="C381" s="48" t="s">
        <v>437</v>
      </c>
      <c r="D381" s="71" t="s">
        <v>433</v>
      </c>
      <c r="E381" s="47" t="s">
        <v>136</v>
      </c>
      <c r="F381" s="49">
        <v>23771.1</v>
      </c>
    </row>
    <row r="382" spans="1:6" ht="24" x14ac:dyDescent="0.25">
      <c r="A382" s="140">
        <v>46044</v>
      </c>
      <c r="B382" s="53">
        <v>10090</v>
      </c>
      <c r="C382" s="48" t="s">
        <v>439</v>
      </c>
      <c r="D382" s="53" t="s">
        <v>438</v>
      </c>
      <c r="E382" s="47" t="s">
        <v>440</v>
      </c>
      <c r="F382" s="27">
        <v>10856</v>
      </c>
    </row>
    <row r="383" spans="1:6" ht="24" x14ac:dyDescent="0.25">
      <c r="A383" s="100">
        <v>46098</v>
      </c>
      <c r="B383" s="53">
        <v>10161</v>
      </c>
      <c r="C383" s="53" t="s">
        <v>557</v>
      </c>
      <c r="D383" s="53" t="s">
        <v>558</v>
      </c>
      <c r="E383" s="53" t="s">
        <v>440</v>
      </c>
      <c r="F383" s="28">
        <v>105433</v>
      </c>
    </row>
    <row r="384" spans="1:6" ht="24" x14ac:dyDescent="0.25">
      <c r="A384" s="140">
        <v>46003</v>
      </c>
      <c r="B384" s="47">
        <v>9976</v>
      </c>
      <c r="C384" s="48" t="s">
        <v>442</v>
      </c>
      <c r="D384" s="53" t="s">
        <v>441</v>
      </c>
      <c r="E384" s="47" t="s">
        <v>443</v>
      </c>
      <c r="F384" s="27">
        <v>6195</v>
      </c>
    </row>
    <row r="385" spans="1:6" ht="24" x14ac:dyDescent="0.25">
      <c r="A385" s="77">
        <v>46086</v>
      </c>
      <c r="B385" s="47">
        <v>10042</v>
      </c>
      <c r="C385" s="47" t="s">
        <v>559</v>
      </c>
      <c r="D385" s="47" t="s">
        <v>441</v>
      </c>
      <c r="E385" s="47" t="s">
        <v>443</v>
      </c>
      <c r="F385" s="27">
        <v>187620</v>
      </c>
    </row>
    <row r="386" spans="1:6" ht="24" x14ac:dyDescent="0.25">
      <c r="A386" s="77">
        <v>46086</v>
      </c>
      <c r="B386" s="47">
        <v>10145</v>
      </c>
      <c r="C386" s="47" t="s">
        <v>560</v>
      </c>
      <c r="D386" s="47" t="s">
        <v>441</v>
      </c>
      <c r="E386" s="47" t="s">
        <v>443</v>
      </c>
      <c r="F386" s="27">
        <v>3599</v>
      </c>
    </row>
    <row r="387" spans="1:6" ht="24" x14ac:dyDescent="0.25">
      <c r="A387" s="140">
        <v>39874</v>
      </c>
      <c r="B387" s="47">
        <v>2540</v>
      </c>
      <c r="C387" s="48" t="s">
        <v>445</v>
      </c>
      <c r="D387" s="53" t="s">
        <v>444</v>
      </c>
      <c r="E387" s="47" t="s">
        <v>177</v>
      </c>
      <c r="F387" s="27">
        <v>21511.200000000001</v>
      </c>
    </row>
    <row r="388" spans="1:6" ht="24" x14ac:dyDescent="0.25">
      <c r="A388" s="140">
        <v>40234</v>
      </c>
      <c r="B388" s="47">
        <v>4827</v>
      </c>
      <c r="C388" s="48" t="s">
        <v>446</v>
      </c>
      <c r="D388" s="53" t="s">
        <v>444</v>
      </c>
      <c r="E388" s="47" t="s">
        <v>177</v>
      </c>
      <c r="F388" s="27">
        <v>6960</v>
      </c>
    </row>
    <row r="389" spans="1:6" ht="24" x14ac:dyDescent="0.25">
      <c r="A389" s="140">
        <v>40316</v>
      </c>
      <c r="B389" s="47">
        <v>5438</v>
      </c>
      <c r="C389" s="48" t="s">
        <v>447</v>
      </c>
      <c r="D389" s="53" t="s">
        <v>444</v>
      </c>
      <c r="E389" s="47" t="s">
        <v>177</v>
      </c>
      <c r="F389" s="27">
        <v>3480</v>
      </c>
    </row>
    <row r="390" spans="1:6" ht="24" x14ac:dyDescent="0.25">
      <c r="A390" s="140">
        <v>40361</v>
      </c>
      <c r="B390" s="47">
        <v>5527</v>
      </c>
      <c r="C390" s="48" t="s">
        <v>448</v>
      </c>
      <c r="D390" s="53" t="s">
        <v>444</v>
      </c>
      <c r="E390" s="47" t="s">
        <v>177</v>
      </c>
      <c r="F390" s="27">
        <v>4500</v>
      </c>
    </row>
    <row r="391" spans="1:6" ht="24" x14ac:dyDescent="0.25">
      <c r="A391" s="140">
        <v>40234</v>
      </c>
      <c r="B391" s="47">
        <v>4821</v>
      </c>
      <c r="C391" s="48" t="s">
        <v>450</v>
      </c>
      <c r="D391" s="53" t="s">
        <v>449</v>
      </c>
      <c r="E391" s="47" t="s">
        <v>136</v>
      </c>
      <c r="F391" s="27">
        <v>7350</v>
      </c>
    </row>
    <row r="392" spans="1:6" ht="24" x14ac:dyDescent="0.25">
      <c r="A392" s="140">
        <v>40300</v>
      </c>
      <c r="B392" s="47">
        <v>4446</v>
      </c>
      <c r="C392" s="48" t="s">
        <v>451</v>
      </c>
      <c r="D392" s="53" t="s">
        <v>449</v>
      </c>
      <c r="E392" s="47" t="s">
        <v>136</v>
      </c>
      <c r="F392" s="27">
        <v>6932</v>
      </c>
    </row>
    <row r="393" spans="1:6" ht="24" x14ac:dyDescent="0.25">
      <c r="A393" s="140">
        <v>40344</v>
      </c>
      <c r="B393" s="47">
        <v>8281</v>
      </c>
      <c r="C393" s="48" t="s">
        <v>452</v>
      </c>
      <c r="D393" s="53" t="s">
        <v>449</v>
      </c>
      <c r="E393" s="47" t="s">
        <v>136</v>
      </c>
      <c r="F393" s="27">
        <v>130700</v>
      </c>
    </row>
    <row r="394" spans="1:6" ht="24" x14ac:dyDescent="0.25">
      <c r="A394" s="140">
        <v>44469</v>
      </c>
      <c r="B394" s="1"/>
      <c r="C394" s="48" t="s">
        <v>454</v>
      </c>
      <c r="D394" s="53" t="s">
        <v>453</v>
      </c>
      <c r="E394" s="47" t="s">
        <v>455</v>
      </c>
      <c r="F394" s="27">
        <v>4000</v>
      </c>
    </row>
    <row r="395" spans="1:6" ht="24" x14ac:dyDescent="0.25">
      <c r="A395" s="140">
        <v>46002</v>
      </c>
      <c r="B395" s="47">
        <v>9974</v>
      </c>
      <c r="C395" s="48" t="s">
        <v>457</v>
      </c>
      <c r="D395" s="53" t="s">
        <v>456</v>
      </c>
      <c r="E395" s="47" t="s">
        <v>142</v>
      </c>
      <c r="F395" s="27">
        <v>51129.4</v>
      </c>
    </row>
    <row r="396" spans="1:6" ht="24" x14ac:dyDescent="0.25">
      <c r="A396" s="140">
        <v>46045</v>
      </c>
      <c r="B396" s="47">
        <v>9983</v>
      </c>
      <c r="C396" s="48" t="s">
        <v>458</v>
      </c>
      <c r="D396" s="53" t="s">
        <v>456</v>
      </c>
      <c r="E396" s="47" t="s">
        <v>142</v>
      </c>
      <c r="F396" s="27">
        <v>129127.4</v>
      </c>
    </row>
    <row r="397" spans="1:6" ht="24" x14ac:dyDescent="0.25">
      <c r="A397" s="119">
        <v>46070</v>
      </c>
      <c r="B397" s="47">
        <v>10133</v>
      </c>
      <c r="C397" s="72" t="s">
        <v>459</v>
      </c>
      <c r="D397" s="71" t="s">
        <v>456</v>
      </c>
      <c r="E397" s="47" t="s">
        <v>142</v>
      </c>
      <c r="F397" s="29">
        <v>42231.11</v>
      </c>
    </row>
    <row r="398" spans="1:6" ht="24" x14ac:dyDescent="0.25">
      <c r="A398" s="119">
        <v>46100</v>
      </c>
      <c r="B398" s="47">
        <v>10169</v>
      </c>
      <c r="C398" s="52" t="s">
        <v>543</v>
      </c>
      <c r="D398" s="47" t="s">
        <v>456</v>
      </c>
      <c r="E398" s="47" t="s">
        <v>142</v>
      </c>
      <c r="F398" s="29">
        <v>42895.360000000001</v>
      </c>
    </row>
    <row r="399" spans="1:6" x14ac:dyDescent="0.25">
      <c r="A399" s="140">
        <v>40898</v>
      </c>
      <c r="B399" s="47">
        <v>8114</v>
      </c>
      <c r="C399" s="48" t="s">
        <v>461</v>
      </c>
      <c r="D399" s="53" t="s">
        <v>460</v>
      </c>
      <c r="E399" s="47" t="s">
        <v>139</v>
      </c>
      <c r="F399" s="27">
        <v>8984</v>
      </c>
    </row>
    <row r="400" spans="1:6" x14ac:dyDescent="0.25">
      <c r="A400" s="140">
        <v>40914</v>
      </c>
      <c r="B400" s="47">
        <v>8186</v>
      </c>
      <c r="C400" s="48" t="s">
        <v>309</v>
      </c>
      <c r="D400" s="53" t="s">
        <v>460</v>
      </c>
      <c r="E400" s="47" t="s">
        <v>139</v>
      </c>
      <c r="F400" s="27">
        <v>31200</v>
      </c>
    </row>
    <row r="401" spans="1:6" x14ac:dyDescent="0.25">
      <c r="A401" s="140">
        <v>40920</v>
      </c>
      <c r="B401" s="47">
        <v>8185</v>
      </c>
      <c r="C401" s="48" t="s">
        <v>310</v>
      </c>
      <c r="D401" s="53" t="s">
        <v>460</v>
      </c>
      <c r="E401" s="47" t="s">
        <v>139</v>
      </c>
      <c r="F401" s="27">
        <v>47880</v>
      </c>
    </row>
    <row r="402" spans="1:6" x14ac:dyDescent="0.25">
      <c r="A402" s="140">
        <v>40952</v>
      </c>
      <c r="B402" s="47">
        <v>1625</v>
      </c>
      <c r="C402" s="48" t="s">
        <v>462</v>
      </c>
      <c r="D402" s="53" t="s">
        <v>460</v>
      </c>
      <c r="E402" s="47" t="s">
        <v>139</v>
      </c>
      <c r="F402" s="27">
        <v>19730</v>
      </c>
    </row>
    <row r="403" spans="1:6" x14ac:dyDescent="0.25">
      <c r="A403" s="140">
        <v>40960</v>
      </c>
      <c r="B403" s="47">
        <v>8379</v>
      </c>
      <c r="C403" s="48" t="s">
        <v>463</v>
      </c>
      <c r="D403" s="53" t="s">
        <v>460</v>
      </c>
      <c r="E403" s="47" t="s">
        <v>139</v>
      </c>
      <c r="F403" s="27">
        <v>53200</v>
      </c>
    </row>
    <row r="404" spans="1:6" x14ac:dyDescent="0.25">
      <c r="A404" s="140">
        <v>40961</v>
      </c>
      <c r="B404" s="47">
        <v>1181</v>
      </c>
      <c r="C404" s="48" t="s">
        <v>464</v>
      </c>
      <c r="D404" s="53" t="s">
        <v>460</v>
      </c>
      <c r="E404" s="47" t="s">
        <v>139</v>
      </c>
      <c r="F404" s="27">
        <v>2365</v>
      </c>
    </row>
    <row r="405" spans="1:6" x14ac:dyDescent="0.25">
      <c r="A405" s="140">
        <v>40990</v>
      </c>
      <c r="B405" s="47">
        <v>8611</v>
      </c>
      <c r="C405" s="48" t="s">
        <v>465</v>
      </c>
      <c r="D405" s="53" t="s">
        <v>460</v>
      </c>
      <c r="E405" s="47" t="s">
        <v>139</v>
      </c>
      <c r="F405" s="27">
        <v>58840</v>
      </c>
    </row>
    <row r="406" spans="1:6" x14ac:dyDescent="0.25">
      <c r="A406" s="140">
        <v>41012</v>
      </c>
      <c r="B406" s="47">
        <v>1179</v>
      </c>
      <c r="C406" s="48" t="s">
        <v>466</v>
      </c>
      <c r="D406" s="53" t="s">
        <v>460</v>
      </c>
      <c r="E406" s="47" t="s">
        <v>139</v>
      </c>
      <c r="F406" s="27">
        <v>15200</v>
      </c>
    </row>
    <row r="407" spans="1:6" x14ac:dyDescent="0.25">
      <c r="A407" s="140">
        <v>41135</v>
      </c>
      <c r="B407" s="47">
        <v>1180</v>
      </c>
      <c r="C407" s="48" t="s">
        <v>467</v>
      </c>
      <c r="D407" s="53" t="s">
        <v>460</v>
      </c>
      <c r="E407" s="47" t="s">
        <v>139</v>
      </c>
      <c r="F407" s="27">
        <v>8400</v>
      </c>
    </row>
    <row r="408" spans="1:6" x14ac:dyDescent="0.25">
      <c r="A408" s="140">
        <v>41260</v>
      </c>
      <c r="B408" s="47">
        <v>1540</v>
      </c>
      <c r="C408" s="48" t="s">
        <v>236</v>
      </c>
      <c r="D408" s="53" t="s">
        <v>460</v>
      </c>
      <c r="E408" s="47" t="s">
        <v>139</v>
      </c>
      <c r="F408" s="27">
        <v>24500</v>
      </c>
    </row>
    <row r="409" spans="1:6" x14ac:dyDescent="0.25">
      <c r="A409" s="140">
        <v>41562</v>
      </c>
      <c r="B409" s="47">
        <v>1319</v>
      </c>
      <c r="C409" s="48" t="s">
        <v>468</v>
      </c>
      <c r="D409" s="53" t="s">
        <v>460</v>
      </c>
      <c r="E409" s="47" t="s">
        <v>139</v>
      </c>
      <c r="F409" s="27">
        <v>17400</v>
      </c>
    </row>
    <row r="410" spans="1:6" x14ac:dyDescent="0.25">
      <c r="A410" s="140">
        <v>41288</v>
      </c>
      <c r="B410" s="47">
        <v>1541</v>
      </c>
      <c r="C410" s="48" t="s">
        <v>324</v>
      </c>
      <c r="D410" s="53" t="s">
        <v>460</v>
      </c>
      <c r="E410" s="47" t="s">
        <v>139</v>
      </c>
      <c r="F410" s="27">
        <v>8500</v>
      </c>
    </row>
    <row r="411" spans="1:6" ht="24" x14ac:dyDescent="0.25">
      <c r="A411" s="140">
        <v>40919</v>
      </c>
      <c r="B411" s="47">
        <v>8187</v>
      </c>
      <c r="C411" s="48" t="s">
        <v>470</v>
      </c>
      <c r="D411" s="53" t="s">
        <v>469</v>
      </c>
      <c r="E411" s="47" t="s">
        <v>136</v>
      </c>
      <c r="F411" s="27">
        <v>9888</v>
      </c>
    </row>
    <row r="412" spans="1:6" ht="24" x14ac:dyDescent="0.25">
      <c r="A412" s="140">
        <v>41082</v>
      </c>
      <c r="B412" s="47">
        <v>1330</v>
      </c>
      <c r="C412" s="48" t="s">
        <v>471</v>
      </c>
      <c r="D412" s="53" t="s">
        <v>469</v>
      </c>
      <c r="E412" s="47" t="s">
        <v>136</v>
      </c>
      <c r="F412" s="27">
        <v>18713</v>
      </c>
    </row>
    <row r="413" spans="1:6" x14ac:dyDescent="0.25">
      <c r="A413" s="140">
        <v>41358</v>
      </c>
      <c r="B413" s="47">
        <v>2884</v>
      </c>
      <c r="C413" s="48" t="s">
        <v>312</v>
      </c>
      <c r="D413" s="53" t="s">
        <v>472</v>
      </c>
      <c r="E413" s="47" t="s">
        <v>139</v>
      </c>
      <c r="F413" s="27">
        <v>49048.18</v>
      </c>
    </row>
    <row r="414" spans="1:6" x14ac:dyDescent="0.25">
      <c r="A414" s="140">
        <v>41389</v>
      </c>
      <c r="B414" s="47">
        <v>1812</v>
      </c>
      <c r="C414" s="48" t="s">
        <v>473</v>
      </c>
      <c r="D414" s="53" t="s">
        <v>472</v>
      </c>
      <c r="E414" s="47" t="s">
        <v>139</v>
      </c>
      <c r="F414" s="27">
        <v>27477.23</v>
      </c>
    </row>
    <row r="415" spans="1:6" x14ac:dyDescent="0.25">
      <c r="A415" s="140">
        <v>41423</v>
      </c>
      <c r="B415" s="47">
        <v>1883</v>
      </c>
      <c r="C415" s="48" t="s">
        <v>474</v>
      </c>
      <c r="D415" s="53" t="s">
        <v>472</v>
      </c>
      <c r="E415" s="47" t="s">
        <v>139</v>
      </c>
      <c r="F415" s="27">
        <v>31297.73</v>
      </c>
    </row>
    <row r="416" spans="1:6" ht="24" x14ac:dyDescent="0.25">
      <c r="A416" s="140">
        <v>39197</v>
      </c>
      <c r="B416" s="1"/>
      <c r="C416" s="48"/>
      <c r="D416" s="53" t="s">
        <v>475</v>
      </c>
      <c r="E416" s="47" t="s">
        <v>136</v>
      </c>
      <c r="F416" s="27">
        <v>104130</v>
      </c>
    </row>
    <row r="417" spans="1:6" ht="24" x14ac:dyDescent="0.25">
      <c r="A417" s="140">
        <v>39220</v>
      </c>
      <c r="B417" s="1"/>
      <c r="C417" s="48"/>
      <c r="D417" s="53" t="s">
        <v>475</v>
      </c>
      <c r="E417" s="47" t="s">
        <v>136</v>
      </c>
      <c r="F417" s="27">
        <v>5336</v>
      </c>
    </row>
    <row r="418" spans="1:6" ht="24" x14ac:dyDescent="0.25">
      <c r="A418" s="140">
        <v>39256</v>
      </c>
      <c r="B418" s="1"/>
      <c r="C418" s="48"/>
      <c r="D418" s="53" t="s">
        <v>475</v>
      </c>
      <c r="E418" s="47" t="s">
        <v>136</v>
      </c>
      <c r="F418" s="27">
        <v>14268</v>
      </c>
    </row>
    <row r="419" spans="1:6" ht="24" x14ac:dyDescent="0.25">
      <c r="A419" s="140">
        <v>44414</v>
      </c>
      <c r="B419" s="47">
        <v>3723</v>
      </c>
      <c r="C419" s="48" t="s">
        <v>246</v>
      </c>
      <c r="D419" s="53" t="s">
        <v>476</v>
      </c>
      <c r="E419" s="47" t="s">
        <v>443</v>
      </c>
      <c r="F419" s="27">
        <v>13894.5</v>
      </c>
    </row>
    <row r="420" spans="1:6" ht="24" x14ac:dyDescent="0.25">
      <c r="A420" s="140">
        <v>44466</v>
      </c>
      <c r="B420" s="47">
        <v>3842</v>
      </c>
      <c r="C420" s="48" t="s">
        <v>402</v>
      </c>
      <c r="D420" s="53" t="s">
        <v>476</v>
      </c>
      <c r="E420" s="47" t="s">
        <v>443</v>
      </c>
      <c r="F420" s="27">
        <v>27258</v>
      </c>
    </row>
    <row r="421" spans="1:6" ht="24" x14ac:dyDescent="0.25">
      <c r="A421" s="140">
        <v>40431</v>
      </c>
      <c r="B421" s="47"/>
      <c r="C421" s="48"/>
      <c r="D421" s="53" t="s">
        <v>477</v>
      </c>
      <c r="E421" s="47" t="s">
        <v>136</v>
      </c>
      <c r="F421" s="27">
        <v>89813.2</v>
      </c>
    </row>
    <row r="422" spans="1:6" ht="24" x14ac:dyDescent="0.25">
      <c r="A422" s="140">
        <v>40432</v>
      </c>
      <c r="B422" s="47">
        <v>6924</v>
      </c>
      <c r="C422" s="48" t="s">
        <v>478</v>
      </c>
      <c r="D422" s="53" t="s">
        <v>477</v>
      </c>
      <c r="E422" s="47" t="s">
        <v>136</v>
      </c>
      <c r="F422" s="27">
        <v>159718</v>
      </c>
    </row>
    <row r="423" spans="1:6" ht="24" x14ac:dyDescent="0.25">
      <c r="A423" s="140">
        <v>40437</v>
      </c>
      <c r="B423" s="47">
        <v>5932</v>
      </c>
      <c r="C423" s="48" t="s">
        <v>479</v>
      </c>
      <c r="D423" s="53" t="s">
        <v>477</v>
      </c>
      <c r="E423" s="47" t="s">
        <v>136</v>
      </c>
      <c r="F423" s="27">
        <v>8400</v>
      </c>
    </row>
    <row r="424" spans="1:6" ht="24" x14ac:dyDescent="0.25">
      <c r="A424" s="140">
        <v>40470</v>
      </c>
      <c r="B424" s="47">
        <v>6093</v>
      </c>
      <c r="C424" s="48" t="s">
        <v>480</v>
      </c>
      <c r="D424" s="53" t="s">
        <v>477</v>
      </c>
      <c r="E424" s="47" t="s">
        <v>136</v>
      </c>
      <c r="F424" s="27">
        <v>52476</v>
      </c>
    </row>
    <row r="425" spans="1:6" ht="24" x14ac:dyDescent="0.25">
      <c r="A425" s="140">
        <v>40471</v>
      </c>
      <c r="B425" s="47">
        <v>6113</v>
      </c>
      <c r="C425" s="48" t="s">
        <v>481</v>
      </c>
      <c r="D425" s="53" t="s">
        <v>477</v>
      </c>
      <c r="E425" s="47" t="s">
        <v>136</v>
      </c>
      <c r="F425" s="27">
        <v>14075</v>
      </c>
    </row>
    <row r="426" spans="1:6" ht="24" x14ac:dyDescent="0.25">
      <c r="A426" s="140">
        <v>40473</v>
      </c>
      <c r="B426" s="47">
        <v>6092</v>
      </c>
      <c r="C426" s="48" t="s">
        <v>482</v>
      </c>
      <c r="D426" s="53" t="s">
        <v>477</v>
      </c>
      <c r="E426" s="47" t="s">
        <v>136</v>
      </c>
      <c r="F426" s="27">
        <v>106773</v>
      </c>
    </row>
    <row r="427" spans="1:6" ht="24" x14ac:dyDescent="0.25">
      <c r="A427" s="140">
        <v>40473</v>
      </c>
      <c r="B427" s="47">
        <v>6020</v>
      </c>
      <c r="C427" s="48" t="s">
        <v>483</v>
      </c>
      <c r="D427" s="53" t="s">
        <v>477</v>
      </c>
      <c r="E427" s="47" t="s">
        <v>136</v>
      </c>
      <c r="F427" s="27">
        <v>31000</v>
      </c>
    </row>
    <row r="428" spans="1:6" ht="24" x14ac:dyDescent="0.25">
      <c r="A428" s="140">
        <v>40478</v>
      </c>
      <c r="B428" s="47">
        <v>6027</v>
      </c>
      <c r="C428" s="48" t="s">
        <v>484</v>
      </c>
      <c r="D428" s="53" t="s">
        <v>477</v>
      </c>
      <c r="E428" s="47" t="s">
        <v>136</v>
      </c>
      <c r="F428" s="27">
        <v>39670</v>
      </c>
    </row>
    <row r="429" spans="1:6" ht="24" x14ac:dyDescent="0.25">
      <c r="A429" s="140">
        <v>40478</v>
      </c>
      <c r="B429" s="47">
        <v>6365</v>
      </c>
      <c r="C429" s="48" t="s">
        <v>485</v>
      </c>
      <c r="D429" s="53" t="s">
        <v>477</v>
      </c>
      <c r="E429" s="47" t="s">
        <v>136</v>
      </c>
      <c r="F429" s="27">
        <v>114986</v>
      </c>
    </row>
    <row r="430" spans="1:6" ht="24" x14ac:dyDescent="0.25">
      <c r="A430" s="140">
        <v>40483</v>
      </c>
      <c r="B430" s="47">
        <v>6019</v>
      </c>
      <c r="C430" s="48" t="s">
        <v>486</v>
      </c>
      <c r="D430" s="53" t="s">
        <v>477</v>
      </c>
      <c r="E430" s="47" t="s">
        <v>136</v>
      </c>
      <c r="F430" s="27">
        <v>135470</v>
      </c>
    </row>
    <row r="431" spans="1:6" ht="24" x14ac:dyDescent="0.25">
      <c r="A431" s="140">
        <v>40862</v>
      </c>
      <c r="B431" s="47"/>
      <c r="C431" s="48"/>
      <c r="D431" s="53" t="s">
        <v>477</v>
      </c>
      <c r="E431" s="47" t="s">
        <v>136</v>
      </c>
      <c r="F431" s="27">
        <v>120000</v>
      </c>
    </row>
    <row r="432" spans="1:6" ht="24" x14ac:dyDescent="0.25">
      <c r="A432" s="140">
        <v>40848</v>
      </c>
      <c r="B432" s="47"/>
      <c r="C432" s="48"/>
      <c r="D432" s="53" t="s">
        <v>477</v>
      </c>
      <c r="E432" s="47" t="s">
        <v>136</v>
      </c>
      <c r="F432" s="27">
        <v>76400</v>
      </c>
    </row>
    <row r="433" spans="1:6" ht="24" x14ac:dyDescent="0.25">
      <c r="A433" s="140">
        <v>40863</v>
      </c>
      <c r="B433" s="47"/>
      <c r="C433" s="48"/>
      <c r="D433" s="53" t="s">
        <v>477</v>
      </c>
      <c r="E433" s="47" t="s">
        <v>136</v>
      </c>
      <c r="F433" s="27">
        <v>73741.2</v>
      </c>
    </row>
    <row r="434" spans="1:6" ht="24" x14ac:dyDescent="0.25">
      <c r="A434" s="140">
        <v>40555</v>
      </c>
      <c r="B434" s="47">
        <v>6925</v>
      </c>
      <c r="C434" s="48" t="s">
        <v>487</v>
      </c>
      <c r="D434" s="53" t="s">
        <v>477</v>
      </c>
      <c r="E434" s="47" t="s">
        <v>136</v>
      </c>
      <c r="F434" s="27">
        <v>140340</v>
      </c>
    </row>
    <row r="435" spans="1:6" ht="24" x14ac:dyDescent="0.25">
      <c r="A435" s="140">
        <v>40555</v>
      </c>
      <c r="B435" s="47">
        <v>6923</v>
      </c>
      <c r="C435" s="48" t="s">
        <v>488</v>
      </c>
      <c r="D435" s="53" t="s">
        <v>477</v>
      </c>
      <c r="E435" s="47" t="s">
        <v>136</v>
      </c>
      <c r="F435" s="27">
        <v>78050</v>
      </c>
    </row>
    <row r="436" spans="1:6" ht="24" x14ac:dyDescent="0.25">
      <c r="A436" s="140">
        <v>44013</v>
      </c>
      <c r="B436" s="47">
        <v>1958</v>
      </c>
      <c r="C436" s="48">
        <v>20895295</v>
      </c>
      <c r="D436" s="53" t="s">
        <v>489</v>
      </c>
      <c r="E436" s="47" t="s">
        <v>136</v>
      </c>
      <c r="F436" s="27">
        <v>24444.5</v>
      </c>
    </row>
    <row r="437" spans="1:6" ht="24" x14ac:dyDescent="0.25">
      <c r="A437" s="140">
        <v>44055</v>
      </c>
      <c r="B437" s="47">
        <v>2095</v>
      </c>
      <c r="C437" s="48">
        <v>20923890</v>
      </c>
      <c r="D437" s="53" t="s">
        <v>489</v>
      </c>
      <c r="E437" s="47" t="s">
        <v>136</v>
      </c>
      <c r="F437" s="27">
        <v>79488.02</v>
      </c>
    </row>
    <row r="438" spans="1:6" ht="24" x14ac:dyDescent="0.25">
      <c r="A438" s="140">
        <v>44085</v>
      </c>
      <c r="B438" s="47">
        <v>2184</v>
      </c>
      <c r="C438" s="48">
        <v>20943316</v>
      </c>
      <c r="D438" s="53" t="s">
        <v>489</v>
      </c>
      <c r="E438" s="47" t="s">
        <v>136</v>
      </c>
      <c r="F438" s="27">
        <v>89164</v>
      </c>
    </row>
    <row r="439" spans="1:6" ht="24" x14ac:dyDescent="0.25">
      <c r="A439" s="140">
        <v>44090</v>
      </c>
      <c r="B439" s="47">
        <v>2203</v>
      </c>
      <c r="C439" s="48">
        <v>20946128</v>
      </c>
      <c r="D439" s="53" t="s">
        <v>489</v>
      </c>
      <c r="E439" s="47" t="s">
        <v>136</v>
      </c>
      <c r="F439" s="27">
        <v>35000</v>
      </c>
    </row>
    <row r="440" spans="1:6" ht="24" x14ac:dyDescent="0.25">
      <c r="A440" s="140">
        <v>44106</v>
      </c>
      <c r="B440" s="47">
        <v>2232</v>
      </c>
      <c r="C440" s="48">
        <v>20957109</v>
      </c>
      <c r="D440" s="53" t="s">
        <v>489</v>
      </c>
      <c r="E440" s="47" t="s">
        <v>136</v>
      </c>
      <c r="F440" s="27">
        <v>15000</v>
      </c>
    </row>
    <row r="441" spans="1:6" ht="24" x14ac:dyDescent="0.25">
      <c r="A441" s="140">
        <v>44106</v>
      </c>
      <c r="B441" s="47">
        <v>2233</v>
      </c>
      <c r="C441" s="48">
        <v>20957314</v>
      </c>
      <c r="D441" s="53" t="s">
        <v>489</v>
      </c>
      <c r="E441" s="47" t="s">
        <v>136</v>
      </c>
      <c r="F441" s="27">
        <v>35000</v>
      </c>
    </row>
    <row r="442" spans="1:6" x14ac:dyDescent="0.25">
      <c r="A442" s="140">
        <v>40158</v>
      </c>
      <c r="B442" s="47"/>
      <c r="C442" s="48" t="s">
        <v>491</v>
      </c>
      <c r="D442" s="53" t="s">
        <v>490</v>
      </c>
      <c r="E442" s="47" t="s">
        <v>139</v>
      </c>
      <c r="F442" s="27">
        <v>115445</v>
      </c>
    </row>
    <row r="443" spans="1:6" x14ac:dyDescent="0.25">
      <c r="A443" s="140">
        <v>41124</v>
      </c>
      <c r="B443" s="47">
        <v>9062</v>
      </c>
      <c r="C443" s="48" t="s">
        <v>492</v>
      </c>
      <c r="D443" s="53" t="s">
        <v>490</v>
      </c>
      <c r="E443" s="47" t="s">
        <v>139</v>
      </c>
      <c r="F443" s="27">
        <v>45936</v>
      </c>
    </row>
    <row r="444" spans="1:6" x14ac:dyDescent="0.25">
      <c r="A444" s="140">
        <v>41131</v>
      </c>
      <c r="B444" s="47">
        <v>9063</v>
      </c>
      <c r="C444" s="48" t="s">
        <v>493</v>
      </c>
      <c r="D444" s="53" t="s">
        <v>490</v>
      </c>
      <c r="E444" s="47" t="s">
        <v>139</v>
      </c>
      <c r="F444" s="27">
        <v>24192</v>
      </c>
    </row>
    <row r="445" spans="1:6" x14ac:dyDescent="0.25">
      <c r="A445" s="140">
        <v>41134</v>
      </c>
      <c r="B445" s="47">
        <v>9064</v>
      </c>
      <c r="C445" s="48" t="s">
        <v>494</v>
      </c>
      <c r="D445" s="53" t="s">
        <v>490</v>
      </c>
      <c r="E445" s="47" t="s">
        <v>139</v>
      </c>
      <c r="F445" s="27">
        <v>5455</v>
      </c>
    </row>
    <row r="446" spans="1:6" x14ac:dyDescent="0.25">
      <c r="A446" s="140">
        <v>41136</v>
      </c>
      <c r="B446" s="47">
        <v>9065</v>
      </c>
      <c r="C446" s="48" t="s">
        <v>495</v>
      </c>
      <c r="D446" s="53" t="s">
        <v>490</v>
      </c>
      <c r="E446" s="47" t="s">
        <v>139</v>
      </c>
      <c r="F446" s="27">
        <v>34956</v>
      </c>
    </row>
    <row r="447" spans="1:6" x14ac:dyDescent="0.25">
      <c r="A447" s="140">
        <v>41143</v>
      </c>
      <c r="B447" s="47">
        <v>9066</v>
      </c>
      <c r="C447" s="48" t="s">
        <v>496</v>
      </c>
      <c r="D447" s="53" t="s">
        <v>490</v>
      </c>
      <c r="E447" s="47" t="s">
        <v>139</v>
      </c>
      <c r="F447" s="27">
        <v>6500</v>
      </c>
    </row>
    <row r="448" spans="1:6" x14ac:dyDescent="0.25">
      <c r="A448" s="140">
        <v>41149</v>
      </c>
      <c r="B448" s="47">
        <v>9067</v>
      </c>
      <c r="C448" s="48" t="s">
        <v>497</v>
      </c>
      <c r="D448" s="53" t="s">
        <v>490</v>
      </c>
      <c r="E448" s="47" t="s">
        <v>139</v>
      </c>
      <c r="F448" s="27">
        <v>9100</v>
      </c>
    </row>
    <row r="449" spans="1:6" x14ac:dyDescent="0.25">
      <c r="A449" s="140">
        <v>41155</v>
      </c>
      <c r="B449" s="47">
        <v>1070</v>
      </c>
      <c r="C449" s="48" t="s">
        <v>498</v>
      </c>
      <c r="D449" s="53" t="s">
        <v>490</v>
      </c>
      <c r="E449" s="47" t="s">
        <v>139</v>
      </c>
      <c r="F449" s="27">
        <v>9100</v>
      </c>
    </row>
    <row r="450" spans="1:6" x14ac:dyDescent="0.25">
      <c r="A450" s="140">
        <v>41159</v>
      </c>
      <c r="B450" s="47">
        <v>1069</v>
      </c>
      <c r="C450" s="48" t="s">
        <v>499</v>
      </c>
      <c r="D450" s="53" t="s">
        <v>490</v>
      </c>
      <c r="E450" s="47" t="s">
        <v>139</v>
      </c>
      <c r="F450" s="27">
        <v>18600</v>
      </c>
    </row>
    <row r="451" spans="1:6" x14ac:dyDescent="0.25">
      <c r="A451" s="140">
        <v>41304</v>
      </c>
      <c r="B451" s="47">
        <v>1596</v>
      </c>
      <c r="C451" s="48" t="s">
        <v>500</v>
      </c>
      <c r="D451" s="53" t="s">
        <v>490</v>
      </c>
      <c r="E451" s="47" t="s">
        <v>139</v>
      </c>
      <c r="F451" s="27">
        <v>25170</v>
      </c>
    </row>
    <row r="452" spans="1:6" x14ac:dyDescent="0.25">
      <c r="A452" s="140">
        <v>41347</v>
      </c>
      <c r="B452" s="47">
        <v>1744</v>
      </c>
      <c r="C452" s="48" t="s">
        <v>501</v>
      </c>
      <c r="D452" s="53" t="s">
        <v>490</v>
      </c>
      <c r="E452" s="47" t="s">
        <v>139</v>
      </c>
      <c r="F452" s="27">
        <v>30384</v>
      </c>
    </row>
    <row r="453" spans="1:6" x14ac:dyDescent="0.25">
      <c r="A453" s="140">
        <v>41488</v>
      </c>
      <c r="B453" s="47"/>
      <c r="C453" s="48" t="s">
        <v>502</v>
      </c>
      <c r="D453" s="53" t="s">
        <v>490</v>
      </c>
      <c r="E453" s="47" t="s">
        <v>139</v>
      </c>
      <c r="F453" s="27">
        <v>186120</v>
      </c>
    </row>
    <row r="454" spans="1:6" ht="24" x14ac:dyDescent="0.25">
      <c r="A454" s="140">
        <v>46000</v>
      </c>
      <c r="B454" s="53">
        <v>9949</v>
      </c>
      <c r="C454" s="48" t="s">
        <v>504</v>
      </c>
      <c r="D454" s="53" t="s">
        <v>503</v>
      </c>
      <c r="E454" s="47" t="s">
        <v>177</v>
      </c>
      <c r="F454" s="27">
        <v>4720</v>
      </c>
    </row>
    <row r="455" spans="1:6" ht="24" x14ac:dyDescent="0.25">
      <c r="A455" s="140">
        <v>46072</v>
      </c>
      <c r="B455" s="53">
        <v>10138</v>
      </c>
      <c r="C455" s="74" t="s">
        <v>505</v>
      </c>
      <c r="D455" s="71" t="s">
        <v>503</v>
      </c>
      <c r="E455" s="47" t="s">
        <v>177</v>
      </c>
      <c r="F455" s="51">
        <v>43188</v>
      </c>
    </row>
    <row r="456" spans="1:6" ht="15.75" x14ac:dyDescent="0.25">
      <c r="A456" s="1"/>
      <c r="B456" s="1"/>
      <c r="C456" s="1"/>
      <c r="D456" s="1"/>
      <c r="E456" s="57" t="s">
        <v>529</v>
      </c>
      <c r="F456" s="58">
        <f>SUM(F8:F455)</f>
        <v>15968953.75</v>
      </c>
    </row>
    <row r="457" spans="1:6" x14ac:dyDescent="0.25">
      <c r="A457" t="s">
        <v>6</v>
      </c>
    </row>
    <row r="460" spans="1:6" x14ac:dyDescent="0.25">
      <c r="A460" t="s">
        <v>506</v>
      </c>
      <c r="C460" t="s">
        <v>587</v>
      </c>
      <c r="E460" t="s">
        <v>588</v>
      </c>
      <c r="F460" s="6"/>
    </row>
    <row r="461" spans="1:6" x14ac:dyDescent="0.25">
      <c r="A461" t="s">
        <v>14</v>
      </c>
      <c r="C461" t="s">
        <v>15</v>
      </c>
      <c r="E461" t="s">
        <v>29</v>
      </c>
    </row>
  </sheetData>
  <mergeCells count="3">
    <mergeCell ref="A3:F3"/>
    <mergeCell ref="A4:F4"/>
    <mergeCell ref="A5:F5"/>
  </mergeCells>
  <dataValidations count="1">
    <dataValidation showInputMessage="1" errorTitle="NCF" error="El Numero de Comprobante Fiscal debe tener una Longitud de 19 o 11 Posiciones" promptTitle=" Número de Comprobante Fiscal" prompt="Número de comprobante que avala la venta._x000a_- Cantidad de caracteres: 11 o 19" sqref="A138 A237 A247 A131:A132 C244:C245 C249 C254 C131 C247 C237:C240 C251 C133:C134 C242 C139:C228" xr:uid="{00000000-0002-0000-0100-000000000000}"/>
  </dataValidations>
  <pageMargins left="0.7" right="0.7" top="0.32" bottom="0.44" header="0.19" footer="0.27"/>
  <pageSetup paperSize="5" orientation="landscape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5" tint="0.39997558519241921"/>
  </sheetPr>
  <dimension ref="A1:J375"/>
  <sheetViews>
    <sheetView topLeftCell="A107" zoomScale="104" zoomScaleNormal="104" workbookViewId="0">
      <selection activeCell="C376" sqref="C376"/>
    </sheetView>
  </sheetViews>
  <sheetFormatPr baseColWidth="10" defaultRowHeight="15" x14ac:dyDescent="0.25"/>
  <cols>
    <col min="1" max="1" width="36.85546875" customWidth="1"/>
    <col min="2" max="2" width="15.42578125" customWidth="1"/>
    <col min="3" max="3" width="21.7109375" customWidth="1"/>
    <col min="4" max="4" width="18.140625" customWidth="1"/>
    <col min="5" max="5" width="15.7109375" customWidth="1"/>
    <col min="6" max="6" width="13" customWidth="1"/>
    <col min="7" max="7" width="14.42578125" customWidth="1"/>
    <col min="8" max="8" width="14.28515625" customWidth="1"/>
    <col min="9" max="9" width="16.28515625" customWidth="1"/>
    <col min="10" max="10" width="17.42578125" customWidth="1"/>
  </cols>
  <sheetData>
    <row r="1" spans="1:10" ht="15.75" x14ac:dyDescent="0.25">
      <c r="A1" s="13" t="s">
        <v>16</v>
      </c>
      <c r="B1" s="13"/>
      <c r="C1" s="13"/>
      <c r="D1" s="13"/>
      <c r="E1" s="13"/>
      <c r="F1" s="13"/>
      <c r="G1" s="20"/>
      <c r="H1" s="13"/>
      <c r="I1" s="13"/>
      <c r="J1" s="13"/>
    </row>
    <row r="2" spans="1:10" ht="21" x14ac:dyDescent="0.35">
      <c r="A2" s="149" t="s">
        <v>2</v>
      </c>
      <c r="B2" s="149"/>
      <c r="C2" s="149"/>
      <c r="D2" s="149"/>
      <c r="E2" s="149"/>
      <c r="F2" s="149"/>
      <c r="G2" s="149"/>
      <c r="H2" s="149"/>
      <c r="I2" s="149"/>
      <c r="J2" s="149"/>
    </row>
    <row r="3" spans="1:10" ht="15.75" x14ac:dyDescent="0.25">
      <c r="A3" s="150" t="s">
        <v>3</v>
      </c>
      <c r="B3" s="150"/>
      <c r="C3" s="150"/>
      <c r="D3" s="150"/>
      <c r="E3" s="150"/>
      <c r="F3" s="150"/>
      <c r="G3" s="150"/>
      <c r="H3" s="150"/>
      <c r="I3" s="150"/>
      <c r="J3" s="150"/>
    </row>
    <row r="4" spans="1:10" x14ac:dyDescent="0.25">
      <c r="A4" s="14"/>
      <c r="B4" s="14"/>
      <c r="C4" s="14"/>
      <c r="D4" s="14"/>
      <c r="E4" s="14"/>
      <c r="F4" s="14"/>
      <c r="G4" s="14"/>
      <c r="H4" s="14"/>
      <c r="I4" s="14"/>
      <c r="J4" s="14"/>
    </row>
    <row r="5" spans="1:10" ht="18.75" x14ac:dyDescent="0.3">
      <c r="A5" s="146" t="s">
        <v>530</v>
      </c>
      <c r="B5" s="146"/>
      <c r="C5" s="146"/>
      <c r="D5" s="146"/>
      <c r="E5" s="146"/>
      <c r="F5" s="146"/>
      <c r="G5" s="146"/>
      <c r="H5" s="146"/>
      <c r="I5" s="15"/>
      <c r="J5" s="15"/>
    </row>
    <row r="6" spans="1:10" ht="19.5" thickBot="1" x14ac:dyDescent="0.35">
      <c r="A6" s="147" t="s">
        <v>528</v>
      </c>
      <c r="B6" s="147"/>
      <c r="C6" s="147"/>
      <c r="D6" s="148" t="s">
        <v>31</v>
      </c>
      <c r="E6" s="148"/>
      <c r="F6" s="148"/>
      <c r="G6" s="148"/>
      <c r="H6" s="148"/>
      <c r="I6" s="148"/>
      <c r="J6" s="148"/>
    </row>
    <row r="7" spans="1:10" ht="57.6" customHeight="1" thickBot="1" x14ac:dyDescent="0.35">
      <c r="A7" s="61" t="s">
        <v>21</v>
      </c>
      <c r="B7" s="62" t="s">
        <v>23</v>
      </c>
      <c r="C7" s="63" t="s">
        <v>19</v>
      </c>
      <c r="D7" s="62" t="s">
        <v>22</v>
      </c>
      <c r="E7" s="62" t="s">
        <v>0</v>
      </c>
      <c r="F7" s="63" t="s">
        <v>24</v>
      </c>
      <c r="G7" s="63" t="s">
        <v>25</v>
      </c>
      <c r="H7" s="63" t="s">
        <v>26</v>
      </c>
      <c r="I7" s="63" t="s">
        <v>27</v>
      </c>
      <c r="J7" s="64" t="s">
        <v>28</v>
      </c>
    </row>
    <row r="8" spans="1:10" ht="15.75" x14ac:dyDescent="0.25">
      <c r="A8" s="128" t="s">
        <v>34</v>
      </c>
      <c r="B8" s="141">
        <v>112102221</v>
      </c>
      <c r="C8" s="78">
        <v>216</v>
      </c>
      <c r="D8" s="79">
        <v>42643</v>
      </c>
      <c r="E8" s="80">
        <v>7550</v>
      </c>
      <c r="F8" s="81"/>
      <c r="G8" s="81"/>
      <c r="H8" s="82"/>
      <c r="I8" s="83"/>
      <c r="J8" s="84">
        <v>7550</v>
      </c>
    </row>
    <row r="9" spans="1:10" ht="15.75" x14ac:dyDescent="0.25">
      <c r="A9" s="129" t="s">
        <v>34</v>
      </c>
      <c r="B9" s="107"/>
      <c r="C9" s="85">
        <v>243</v>
      </c>
      <c r="D9" s="86">
        <v>42674</v>
      </c>
      <c r="E9" s="87">
        <v>14055</v>
      </c>
      <c r="F9" s="88"/>
      <c r="G9" s="88"/>
      <c r="H9" s="89"/>
      <c r="I9" s="2"/>
      <c r="J9" s="90">
        <v>14055</v>
      </c>
    </row>
    <row r="10" spans="1:10" ht="15.75" x14ac:dyDescent="0.25">
      <c r="A10" s="129" t="s">
        <v>34</v>
      </c>
      <c r="B10" s="107"/>
      <c r="C10" s="85">
        <v>249</v>
      </c>
      <c r="D10" s="86">
        <v>42704</v>
      </c>
      <c r="E10" s="87">
        <v>10165</v>
      </c>
      <c r="F10" s="88"/>
      <c r="G10" s="88"/>
      <c r="H10" s="89"/>
      <c r="I10" s="2"/>
      <c r="J10" s="90">
        <v>10165</v>
      </c>
    </row>
    <row r="11" spans="1:10" ht="15.75" x14ac:dyDescent="0.25">
      <c r="A11" s="129" t="s">
        <v>34</v>
      </c>
      <c r="B11" s="107"/>
      <c r="C11" s="85">
        <v>264</v>
      </c>
      <c r="D11" s="86">
        <v>42400</v>
      </c>
      <c r="E11" s="87">
        <v>11555</v>
      </c>
      <c r="F11" s="88"/>
      <c r="G11" s="88"/>
      <c r="H11" s="89"/>
      <c r="I11" s="2"/>
      <c r="J11" s="90">
        <v>11555</v>
      </c>
    </row>
    <row r="12" spans="1:10" ht="15.75" x14ac:dyDescent="0.25">
      <c r="A12" s="129" t="s">
        <v>34</v>
      </c>
      <c r="B12" s="107"/>
      <c r="C12" s="85">
        <v>255</v>
      </c>
      <c r="D12" s="86">
        <v>42735</v>
      </c>
      <c r="E12" s="87">
        <v>11920</v>
      </c>
      <c r="F12" s="88"/>
      <c r="G12" s="88"/>
      <c r="H12" s="89"/>
      <c r="I12" s="2"/>
      <c r="J12" s="90">
        <v>11920</v>
      </c>
    </row>
    <row r="13" spans="1:10" ht="15.75" x14ac:dyDescent="0.25">
      <c r="A13" s="129" t="s">
        <v>34</v>
      </c>
      <c r="B13" s="107"/>
      <c r="C13" s="85">
        <v>278</v>
      </c>
      <c r="D13" s="86">
        <v>42794</v>
      </c>
      <c r="E13" s="87">
        <v>11585</v>
      </c>
      <c r="F13" s="88"/>
      <c r="G13" s="88"/>
      <c r="H13" s="89"/>
      <c r="I13" s="2"/>
      <c r="J13" s="90">
        <v>11585</v>
      </c>
    </row>
    <row r="14" spans="1:10" ht="15.75" x14ac:dyDescent="0.25">
      <c r="A14" s="129" t="s">
        <v>34</v>
      </c>
      <c r="B14" s="107"/>
      <c r="C14" s="85">
        <v>289</v>
      </c>
      <c r="D14" s="86">
        <v>42825</v>
      </c>
      <c r="E14" s="87">
        <v>13185</v>
      </c>
      <c r="F14" s="88"/>
      <c r="G14" s="88"/>
      <c r="H14" s="89"/>
      <c r="I14" s="2"/>
      <c r="J14" s="90">
        <v>13185</v>
      </c>
    </row>
    <row r="15" spans="1:10" ht="15.75" x14ac:dyDescent="0.25">
      <c r="A15" s="129" t="s">
        <v>34</v>
      </c>
      <c r="B15" s="107"/>
      <c r="C15" s="85">
        <v>298</v>
      </c>
      <c r="D15" s="86" t="s">
        <v>132</v>
      </c>
      <c r="E15" s="87">
        <v>12180</v>
      </c>
      <c r="F15" s="88"/>
      <c r="G15" s="88"/>
      <c r="H15" s="89"/>
      <c r="I15" s="2"/>
      <c r="J15" s="90">
        <v>12180</v>
      </c>
    </row>
    <row r="16" spans="1:10" ht="15.75" x14ac:dyDescent="0.25">
      <c r="A16" s="129" t="s">
        <v>34</v>
      </c>
      <c r="B16" s="107"/>
      <c r="C16" s="85">
        <v>317</v>
      </c>
      <c r="D16" s="86">
        <v>42886</v>
      </c>
      <c r="E16" s="87">
        <v>10970</v>
      </c>
      <c r="F16" s="88"/>
      <c r="G16" s="88"/>
      <c r="H16" s="89"/>
      <c r="I16" s="2"/>
      <c r="J16" s="90">
        <v>10970</v>
      </c>
    </row>
    <row r="17" spans="1:10" ht="15.75" x14ac:dyDescent="0.25">
      <c r="A17" s="129" t="s">
        <v>34</v>
      </c>
      <c r="B17" s="107"/>
      <c r="C17" s="85">
        <v>333</v>
      </c>
      <c r="D17" s="86">
        <v>42916</v>
      </c>
      <c r="E17" s="87">
        <v>14045</v>
      </c>
      <c r="F17" s="88"/>
      <c r="G17" s="88"/>
      <c r="H17" s="89"/>
      <c r="I17" s="2"/>
      <c r="J17" s="90">
        <v>14045</v>
      </c>
    </row>
    <row r="18" spans="1:10" ht="15.75" x14ac:dyDescent="0.25">
      <c r="A18" s="129" t="s">
        <v>34</v>
      </c>
      <c r="B18" s="107"/>
      <c r="C18" s="85">
        <v>379</v>
      </c>
      <c r="D18" s="86">
        <v>42947</v>
      </c>
      <c r="E18" s="87">
        <v>13748.02</v>
      </c>
      <c r="F18" s="88"/>
      <c r="G18" s="88"/>
      <c r="H18" s="89"/>
      <c r="I18" s="2"/>
      <c r="J18" s="90">
        <v>13748.02</v>
      </c>
    </row>
    <row r="19" spans="1:10" ht="15.75" x14ac:dyDescent="0.25">
      <c r="A19" s="129" t="s">
        <v>34</v>
      </c>
      <c r="B19" s="107"/>
      <c r="C19" s="85">
        <v>380</v>
      </c>
      <c r="D19" s="86">
        <v>42978</v>
      </c>
      <c r="E19" s="87">
        <v>17117.900000000001</v>
      </c>
      <c r="F19" s="88"/>
      <c r="G19" s="88"/>
      <c r="H19" s="89"/>
      <c r="I19" s="2"/>
      <c r="J19" s="90">
        <v>17117.900000000001</v>
      </c>
    </row>
    <row r="20" spans="1:10" ht="15.75" x14ac:dyDescent="0.25">
      <c r="A20" s="129" t="s">
        <v>34</v>
      </c>
      <c r="B20" s="107"/>
      <c r="C20" s="85">
        <v>381</v>
      </c>
      <c r="D20" s="86">
        <v>43008</v>
      </c>
      <c r="E20" s="87">
        <v>12158.17</v>
      </c>
      <c r="F20" s="88"/>
      <c r="G20" s="88"/>
      <c r="H20" s="89"/>
      <c r="I20" s="2"/>
      <c r="J20" s="90">
        <v>12158.17</v>
      </c>
    </row>
    <row r="21" spans="1:10" ht="15.75" x14ac:dyDescent="0.25">
      <c r="A21" s="129" t="s">
        <v>34</v>
      </c>
      <c r="B21" s="107"/>
      <c r="C21" s="85">
        <v>382</v>
      </c>
      <c r="D21" s="86">
        <v>43039</v>
      </c>
      <c r="E21" s="87">
        <v>13848.63</v>
      </c>
      <c r="F21" s="88"/>
      <c r="G21" s="88"/>
      <c r="H21" s="89"/>
      <c r="I21" s="2"/>
      <c r="J21" s="90">
        <v>13848.63</v>
      </c>
    </row>
    <row r="22" spans="1:10" ht="15.75" x14ac:dyDescent="0.25">
      <c r="A22" s="129" t="s">
        <v>34</v>
      </c>
      <c r="B22" s="107"/>
      <c r="C22" s="85">
        <v>383</v>
      </c>
      <c r="D22" s="86">
        <v>43069</v>
      </c>
      <c r="E22" s="87">
        <v>12293.6</v>
      </c>
      <c r="F22" s="88"/>
      <c r="G22" s="88"/>
      <c r="H22" s="89"/>
      <c r="I22" s="2"/>
      <c r="J22" s="90">
        <v>12293.6</v>
      </c>
    </row>
    <row r="23" spans="1:10" ht="15.75" x14ac:dyDescent="0.25">
      <c r="A23" s="129" t="s">
        <v>34</v>
      </c>
      <c r="B23" s="107"/>
      <c r="C23" s="85">
        <v>384</v>
      </c>
      <c r="D23" s="86">
        <v>43100</v>
      </c>
      <c r="E23" s="87">
        <v>11470</v>
      </c>
      <c r="F23" s="88"/>
      <c r="G23" s="88"/>
      <c r="H23" s="89"/>
      <c r="I23" s="2"/>
      <c r="J23" s="90">
        <v>11470</v>
      </c>
    </row>
    <row r="24" spans="1:10" ht="15.75" x14ac:dyDescent="0.25">
      <c r="A24" s="129" t="s">
        <v>34</v>
      </c>
      <c r="B24" s="107"/>
      <c r="C24" s="85">
        <v>393</v>
      </c>
      <c r="D24" s="86">
        <v>43131</v>
      </c>
      <c r="E24" s="87">
        <v>10565</v>
      </c>
      <c r="F24" s="88"/>
      <c r="G24" s="88"/>
      <c r="H24" s="89"/>
      <c r="I24" s="2"/>
      <c r="J24" s="90">
        <v>10565</v>
      </c>
    </row>
    <row r="25" spans="1:10" ht="15.75" x14ac:dyDescent="0.25">
      <c r="A25" s="129" t="s">
        <v>34</v>
      </c>
      <c r="B25" s="107"/>
      <c r="C25" s="85">
        <v>403</v>
      </c>
      <c r="D25" s="86">
        <v>43159</v>
      </c>
      <c r="E25" s="87">
        <v>10320</v>
      </c>
      <c r="F25" s="88"/>
      <c r="G25" s="88"/>
      <c r="H25" s="89"/>
      <c r="I25" s="2"/>
      <c r="J25" s="90">
        <v>10320</v>
      </c>
    </row>
    <row r="26" spans="1:10" ht="15.75" x14ac:dyDescent="0.25">
      <c r="A26" s="129" t="s">
        <v>34</v>
      </c>
      <c r="B26" s="107"/>
      <c r="C26" s="85">
        <v>411</v>
      </c>
      <c r="D26" s="86">
        <v>43190</v>
      </c>
      <c r="E26" s="87">
        <v>12105</v>
      </c>
      <c r="F26" s="88"/>
      <c r="G26" s="88"/>
      <c r="H26" s="89"/>
      <c r="I26" s="2"/>
      <c r="J26" s="90">
        <v>12105</v>
      </c>
    </row>
    <row r="27" spans="1:10" ht="15.75" x14ac:dyDescent="0.25">
      <c r="A27" s="129" t="s">
        <v>34</v>
      </c>
      <c r="B27" s="107"/>
      <c r="C27" s="47" t="s">
        <v>133</v>
      </c>
      <c r="D27" s="77">
        <v>46050</v>
      </c>
      <c r="E27" s="27">
        <v>5940</v>
      </c>
      <c r="F27" s="88"/>
      <c r="G27" s="88"/>
      <c r="H27" s="91">
        <v>5940</v>
      </c>
      <c r="I27" s="2"/>
      <c r="J27" s="90">
        <v>0</v>
      </c>
    </row>
    <row r="28" spans="1:10" ht="15.75" x14ac:dyDescent="0.25">
      <c r="A28" s="129" t="s">
        <v>34</v>
      </c>
      <c r="B28" s="107"/>
      <c r="C28" s="47" t="s">
        <v>540</v>
      </c>
      <c r="D28" s="92">
        <v>46093</v>
      </c>
      <c r="E28" s="25">
        <v>4375</v>
      </c>
      <c r="F28" s="25">
        <v>4375</v>
      </c>
      <c r="G28" s="88"/>
      <c r="H28" s="91"/>
      <c r="I28" s="2"/>
      <c r="J28" s="90"/>
    </row>
    <row r="29" spans="1:10" ht="15.75" x14ac:dyDescent="0.25">
      <c r="A29" s="129" t="s">
        <v>34</v>
      </c>
      <c r="B29" s="107"/>
      <c r="C29" s="47" t="s">
        <v>541</v>
      </c>
      <c r="D29" s="92">
        <v>46106</v>
      </c>
      <c r="E29" s="25">
        <v>1710</v>
      </c>
      <c r="F29" s="25">
        <v>1710</v>
      </c>
      <c r="G29" s="88"/>
      <c r="H29" s="91"/>
      <c r="I29" s="2"/>
      <c r="J29" s="90"/>
    </row>
    <row r="30" spans="1:10" ht="15.75" x14ac:dyDescent="0.25">
      <c r="A30" s="129" t="s">
        <v>507</v>
      </c>
      <c r="B30" s="107">
        <v>130493154</v>
      </c>
      <c r="C30" s="93" t="s">
        <v>155</v>
      </c>
      <c r="D30" s="77">
        <v>46034</v>
      </c>
      <c r="E30" s="27">
        <v>6332.59</v>
      </c>
      <c r="F30" s="88"/>
      <c r="G30" s="88"/>
      <c r="H30" s="91">
        <v>6332.59</v>
      </c>
      <c r="I30" s="2"/>
      <c r="J30" s="90">
        <v>0</v>
      </c>
    </row>
    <row r="31" spans="1:10" ht="15.75" x14ac:dyDescent="0.25">
      <c r="A31" s="129" t="s">
        <v>507</v>
      </c>
      <c r="B31" s="107"/>
      <c r="C31" s="93" t="s">
        <v>157</v>
      </c>
      <c r="D31" s="94">
        <v>46036</v>
      </c>
      <c r="E31" s="27">
        <v>19039.25</v>
      </c>
      <c r="F31" s="88"/>
      <c r="G31" s="88"/>
      <c r="H31" s="91">
        <v>19039.25</v>
      </c>
      <c r="I31" s="2"/>
      <c r="J31" s="90">
        <v>0</v>
      </c>
    </row>
    <row r="32" spans="1:10" ht="15.75" x14ac:dyDescent="0.25">
      <c r="A32" s="129" t="s">
        <v>507</v>
      </c>
      <c r="B32" s="107"/>
      <c r="C32" s="93" t="s">
        <v>158</v>
      </c>
      <c r="D32" s="94">
        <v>46038</v>
      </c>
      <c r="E32" s="27">
        <v>9265.08</v>
      </c>
      <c r="F32" s="88"/>
      <c r="G32" s="88"/>
      <c r="H32" s="91">
        <v>9265.08</v>
      </c>
      <c r="I32" s="2"/>
      <c r="J32" s="90">
        <v>0</v>
      </c>
    </row>
    <row r="33" spans="1:10" ht="15.75" x14ac:dyDescent="0.25">
      <c r="A33" s="129" t="s">
        <v>507</v>
      </c>
      <c r="B33" s="107"/>
      <c r="C33" s="93" t="s">
        <v>159</v>
      </c>
      <c r="D33" s="94">
        <v>46038</v>
      </c>
      <c r="E33" s="27">
        <v>19039.25</v>
      </c>
      <c r="F33" s="88"/>
      <c r="G33" s="88"/>
      <c r="H33" s="91">
        <v>19039.25</v>
      </c>
      <c r="I33" s="2"/>
      <c r="J33" s="90">
        <v>0</v>
      </c>
    </row>
    <row r="34" spans="1:10" ht="15.75" x14ac:dyDescent="0.25">
      <c r="A34" s="129" t="s">
        <v>507</v>
      </c>
      <c r="B34" s="107"/>
      <c r="C34" s="93" t="s">
        <v>160</v>
      </c>
      <c r="D34" s="94">
        <v>46038</v>
      </c>
      <c r="E34" s="27">
        <v>13744.92</v>
      </c>
      <c r="F34" s="88"/>
      <c r="G34" s="88"/>
      <c r="H34" s="91">
        <v>13744.92</v>
      </c>
      <c r="I34" s="2"/>
      <c r="J34" s="90">
        <v>0</v>
      </c>
    </row>
    <row r="35" spans="1:10" x14ac:dyDescent="0.25">
      <c r="A35" s="129" t="s">
        <v>508</v>
      </c>
      <c r="B35" s="107">
        <v>111000475</v>
      </c>
      <c r="C35" s="48" t="s">
        <v>171</v>
      </c>
      <c r="D35" s="77">
        <v>46056</v>
      </c>
      <c r="E35" s="27">
        <v>27729.99</v>
      </c>
      <c r="F35" s="27"/>
      <c r="G35" s="27">
        <v>27729.99</v>
      </c>
      <c r="H35" s="91"/>
      <c r="I35" s="2"/>
      <c r="J35" s="90">
        <v>0</v>
      </c>
    </row>
    <row r="36" spans="1:10" x14ac:dyDescent="0.25">
      <c r="A36" s="129" t="s">
        <v>508</v>
      </c>
      <c r="B36" s="107"/>
      <c r="C36" s="48" t="s">
        <v>173</v>
      </c>
      <c r="D36" s="77">
        <v>46058</v>
      </c>
      <c r="E36" s="27">
        <v>29500</v>
      </c>
      <c r="F36" s="27"/>
      <c r="G36" s="27">
        <v>29500</v>
      </c>
      <c r="H36" s="91"/>
      <c r="I36" s="2"/>
      <c r="J36" s="90">
        <v>0</v>
      </c>
    </row>
    <row r="37" spans="1:10" x14ac:dyDescent="0.25">
      <c r="A37" s="129" t="s">
        <v>508</v>
      </c>
      <c r="B37" s="107"/>
      <c r="C37" s="48" t="s">
        <v>174</v>
      </c>
      <c r="D37" s="77">
        <v>46071</v>
      </c>
      <c r="E37" s="27">
        <v>102814</v>
      </c>
      <c r="F37" s="27"/>
      <c r="G37" s="27">
        <v>102814</v>
      </c>
      <c r="H37" s="91"/>
      <c r="I37" s="2"/>
      <c r="J37" s="90"/>
    </row>
    <row r="38" spans="1:10" x14ac:dyDescent="0.25">
      <c r="A38" s="129" t="s">
        <v>508</v>
      </c>
      <c r="B38" s="107"/>
      <c r="C38" s="47" t="s">
        <v>565</v>
      </c>
      <c r="D38" s="77">
        <v>46084</v>
      </c>
      <c r="E38" s="27">
        <v>89839.98</v>
      </c>
      <c r="F38" s="27">
        <v>89839.98</v>
      </c>
      <c r="G38" s="27"/>
      <c r="H38" s="91"/>
      <c r="I38" s="2"/>
      <c r="J38" s="90"/>
    </row>
    <row r="39" spans="1:10" x14ac:dyDescent="0.25">
      <c r="A39" s="129" t="s">
        <v>508</v>
      </c>
      <c r="B39" s="107"/>
      <c r="C39" s="47" t="s">
        <v>566</v>
      </c>
      <c r="D39" s="77">
        <v>46097</v>
      </c>
      <c r="E39" s="27">
        <v>33800.06</v>
      </c>
      <c r="F39" s="27">
        <v>33800.06</v>
      </c>
      <c r="G39" s="27"/>
      <c r="H39" s="91"/>
      <c r="I39" s="2"/>
      <c r="J39" s="90"/>
    </row>
    <row r="40" spans="1:10" x14ac:dyDescent="0.25">
      <c r="A40" s="129" t="s">
        <v>508</v>
      </c>
      <c r="B40" s="107"/>
      <c r="C40" s="47" t="s">
        <v>567</v>
      </c>
      <c r="D40" s="77">
        <v>46097</v>
      </c>
      <c r="E40" s="27">
        <v>233225</v>
      </c>
      <c r="F40" s="27">
        <v>233225</v>
      </c>
      <c r="G40" s="27"/>
      <c r="H40" s="91"/>
      <c r="I40" s="2"/>
      <c r="J40" s="90"/>
    </row>
    <row r="41" spans="1:10" x14ac:dyDescent="0.25">
      <c r="A41" s="129" t="s">
        <v>508</v>
      </c>
      <c r="B41" s="107"/>
      <c r="C41" s="47" t="s">
        <v>568</v>
      </c>
      <c r="D41" s="77">
        <v>46098</v>
      </c>
      <c r="E41" s="27">
        <v>50725.61</v>
      </c>
      <c r="F41" s="27">
        <v>50725.61</v>
      </c>
      <c r="G41" s="27"/>
      <c r="H41" s="91"/>
      <c r="I41" s="2"/>
      <c r="J41" s="90"/>
    </row>
    <row r="42" spans="1:10" x14ac:dyDescent="0.25">
      <c r="A42" s="129" t="s">
        <v>508</v>
      </c>
      <c r="B42" s="107"/>
      <c r="C42" s="47" t="s">
        <v>569</v>
      </c>
      <c r="D42" s="77">
        <v>46107</v>
      </c>
      <c r="E42" s="27">
        <v>61832.86</v>
      </c>
      <c r="F42" s="27">
        <v>61832.86</v>
      </c>
      <c r="G42" s="27"/>
      <c r="H42" s="91"/>
      <c r="I42" s="2"/>
      <c r="J42" s="90"/>
    </row>
    <row r="43" spans="1:10" ht="15.75" x14ac:dyDescent="0.25">
      <c r="A43" s="130" t="s">
        <v>357</v>
      </c>
      <c r="B43" s="107">
        <v>122021264</v>
      </c>
      <c r="C43" s="52" t="s">
        <v>358</v>
      </c>
      <c r="D43" s="95">
        <v>46050</v>
      </c>
      <c r="E43" s="27">
        <v>26735.75</v>
      </c>
      <c r="F43" s="88"/>
      <c r="G43" s="88"/>
      <c r="H43" s="91">
        <v>26735.75</v>
      </c>
      <c r="I43" s="2"/>
      <c r="J43" s="90">
        <v>0</v>
      </c>
    </row>
    <row r="44" spans="1:10" ht="15.75" x14ac:dyDescent="0.25">
      <c r="A44" s="130" t="s">
        <v>357</v>
      </c>
      <c r="B44" s="107"/>
      <c r="C44" s="52" t="s">
        <v>360</v>
      </c>
      <c r="D44" s="95">
        <v>46036</v>
      </c>
      <c r="E44" s="27">
        <v>135195.6</v>
      </c>
      <c r="F44" s="88"/>
      <c r="G44" s="88"/>
      <c r="H44" s="91">
        <v>135195.6</v>
      </c>
      <c r="I44" s="2"/>
      <c r="J44" s="90">
        <v>0</v>
      </c>
    </row>
    <row r="45" spans="1:10" x14ac:dyDescent="0.25">
      <c r="A45" s="130" t="s">
        <v>357</v>
      </c>
      <c r="B45" s="21"/>
      <c r="C45" s="72" t="s">
        <v>361</v>
      </c>
      <c r="D45" s="95">
        <v>46071</v>
      </c>
      <c r="E45" s="26">
        <v>88154.78</v>
      </c>
      <c r="F45" s="26"/>
      <c r="G45" s="26">
        <v>88154.78</v>
      </c>
      <c r="H45" s="91"/>
      <c r="I45" s="2"/>
      <c r="J45" s="90"/>
    </row>
    <row r="46" spans="1:10" ht="15.75" x14ac:dyDescent="0.25">
      <c r="A46" s="130" t="s">
        <v>357</v>
      </c>
      <c r="B46" s="107"/>
      <c r="C46" s="52" t="s">
        <v>553</v>
      </c>
      <c r="D46" s="95">
        <v>46099</v>
      </c>
      <c r="E46" s="26">
        <v>194795.38</v>
      </c>
      <c r="F46" s="26">
        <v>194795.38</v>
      </c>
      <c r="G46" s="88"/>
      <c r="H46" s="96"/>
      <c r="I46" s="2"/>
      <c r="J46" s="97"/>
    </row>
    <row r="47" spans="1:10" ht="15.75" x14ac:dyDescent="0.25">
      <c r="A47" s="130" t="s">
        <v>357</v>
      </c>
      <c r="B47" s="107"/>
      <c r="C47" s="52" t="s">
        <v>555</v>
      </c>
      <c r="D47" s="95">
        <v>46104</v>
      </c>
      <c r="E47" s="26">
        <v>168869.5</v>
      </c>
      <c r="F47" s="26">
        <v>168869.5</v>
      </c>
      <c r="G47" s="88"/>
      <c r="H47" s="96"/>
      <c r="I47" s="2"/>
      <c r="J47" s="97"/>
    </row>
    <row r="48" spans="1:10" ht="15.75" x14ac:dyDescent="0.25">
      <c r="A48" s="129" t="s">
        <v>305</v>
      </c>
      <c r="B48" s="107">
        <v>130884986</v>
      </c>
      <c r="C48" s="47">
        <v>13726</v>
      </c>
      <c r="D48" s="77">
        <v>45880</v>
      </c>
      <c r="E48" s="27">
        <v>5841</v>
      </c>
      <c r="F48" s="88"/>
      <c r="G48" s="88"/>
      <c r="H48" s="96"/>
      <c r="I48" s="2"/>
      <c r="J48" s="97">
        <v>5841</v>
      </c>
    </row>
    <row r="49" spans="1:10" x14ac:dyDescent="0.25">
      <c r="A49" s="129" t="s">
        <v>305</v>
      </c>
      <c r="B49" s="21"/>
      <c r="C49" s="48" t="s">
        <v>307</v>
      </c>
      <c r="D49" s="77">
        <v>46058</v>
      </c>
      <c r="E49" s="27">
        <v>124165.5</v>
      </c>
      <c r="F49" s="27"/>
      <c r="G49" s="27">
        <v>124165.5</v>
      </c>
      <c r="H49" s="96"/>
      <c r="I49" s="2"/>
      <c r="J49" s="97"/>
    </row>
    <row r="50" spans="1:10" ht="15.75" x14ac:dyDescent="0.25">
      <c r="A50" s="129" t="s">
        <v>36</v>
      </c>
      <c r="B50" s="107">
        <v>112001709</v>
      </c>
      <c r="C50" s="47" t="s">
        <v>592</v>
      </c>
      <c r="D50" s="77">
        <v>45897</v>
      </c>
      <c r="E50" s="27">
        <v>3035.4</v>
      </c>
      <c r="F50" s="88"/>
      <c r="G50" s="88"/>
      <c r="H50" s="89"/>
      <c r="I50" s="2"/>
      <c r="J50" s="97">
        <v>3035.4</v>
      </c>
    </row>
    <row r="51" spans="1:10" ht="15.75" x14ac:dyDescent="0.25">
      <c r="A51" s="129" t="s">
        <v>36</v>
      </c>
      <c r="B51" s="107"/>
      <c r="C51" s="53" t="s">
        <v>164</v>
      </c>
      <c r="D51" s="98">
        <v>45917</v>
      </c>
      <c r="E51" s="27">
        <v>66555.31</v>
      </c>
      <c r="F51" s="88"/>
      <c r="G51" s="88"/>
      <c r="H51" s="89"/>
      <c r="I51" s="2"/>
      <c r="J51" s="97">
        <v>66555.31</v>
      </c>
    </row>
    <row r="52" spans="1:10" ht="15.75" x14ac:dyDescent="0.25">
      <c r="A52" s="129" t="s">
        <v>36</v>
      </c>
      <c r="B52" s="107"/>
      <c r="C52" s="53" t="s">
        <v>165</v>
      </c>
      <c r="D52" s="98">
        <v>45918</v>
      </c>
      <c r="E52" s="27">
        <v>50146.15</v>
      </c>
      <c r="F52" s="88"/>
      <c r="G52" s="88"/>
      <c r="H52" s="89"/>
      <c r="I52" s="2"/>
      <c r="J52" s="97">
        <v>50146.15</v>
      </c>
    </row>
    <row r="53" spans="1:10" ht="15.75" x14ac:dyDescent="0.25">
      <c r="A53" s="129" t="s">
        <v>36</v>
      </c>
      <c r="B53" s="107"/>
      <c r="C53" s="53" t="s">
        <v>166</v>
      </c>
      <c r="D53" s="98">
        <v>45919</v>
      </c>
      <c r="E53" s="27">
        <v>8942.4</v>
      </c>
      <c r="F53" s="88"/>
      <c r="G53" s="88"/>
      <c r="H53" s="89"/>
      <c r="I53" s="2"/>
      <c r="J53" s="97">
        <v>8942.4</v>
      </c>
    </row>
    <row r="54" spans="1:10" ht="15.75" x14ac:dyDescent="0.25">
      <c r="A54" s="129" t="s">
        <v>36</v>
      </c>
      <c r="B54" s="107"/>
      <c r="C54" s="53" t="s">
        <v>167</v>
      </c>
      <c r="D54" s="98">
        <v>45940</v>
      </c>
      <c r="E54" s="27">
        <v>7715.3</v>
      </c>
      <c r="F54" s="88"/>
      <c r="G54" s="88"/>
      <c r="H54" s="99"/>
      <c r="I54" s="2"/>
      <c r="J54" s="97">
        <v>7715.3</v>
      </c>
    </row>
    <row r="55" spans="1:10" ht="15.75" x14ac:dyDescent="0.25">
      <c r="A55" s="129" t="s">
        <v>36</v>
      </c>
      <c r="B55" s="107"/>
      <c r="C55" s="53" t="s">
        <v>509</v>
      </c>
      <c r="D55" s="98">
        <v>45952</v>
      </c>
      <c r="E55" s="27">
        <v>41092.199999999997</v>
      </c>
      <c r="F55" s="88"/>
      <c r="G55" s="88"/>
      <c r="H55" s="99"/>
      <c r="I55" s="2"/>
      <c r="J55" s="97">
        <v>41092.199999999997</v>
      </c>
    </row>
    <row r="56" spans="1:10" ht="15.75" x14ac:dyDescent="0.25">
      <c r="A56" s="129" t="s">
        <v>36</v>
      </c>
      <c r="B56" s="107"/>
      <c r="C56" s="53" t="s">
        <v>510</v>
      </c>
      <c r="D56" s="98">
        <v>45930</v>
      </c>
      <c r="E56" s="27">
        <v>18849.150000000001</v>
      </c>
      <c r="F56" s="88"/>
      <c r="G56" s="88"/>
      <c r="H56" s="89"/>
      <c r="I56" s="2"/>
      <c r="J56" s="97">
        <v>18849.150000000001</v>
      </c>
    </row>
    <row r="57" spans="1:10" x14ac:dyDescent="0.25">
      <c r="A57" s="129" t="s">
        <v>114</v>
      </c>
      <c r="B57" s="107">
        <v>101726997</v>
      </c>
      <c r="C57" s="74" t="s">
        <v>570</v>
      </c>
      <c r="D57" s="100">
        <v>46092</v>
      </c>
      <c r="E57" s="49">
        <v>25818.959999999999</v>
      </c>
      <c r="F57" s="49">
        <v>25818.959999999999</v>
      </c>
      <c r="G57" s="49"/>
      <c r="H57" s="3"/>
      <c r="I57" s="26"/>
      <c r="J57" s="90"/>
    </row>
    <row r="58" spans="1:10" x14ac:dyDescent="0.25">
      <c r="A58" s="131" t="s">
        <v>134</v>
      </c>
      <c r="B58" s="107">
        <v>130790884</v>
      </c>
      <c r="C58" s="48" t="s">
        <v>135</v>
      </c>
      <c r="D58" s="77">
        <v>46066</v>
      </c>
      <c r="E58" s="25">
        <v>7670</v>
      </c>
      <c r="F58" s="25"/>
      <c r="G58" s="25">
        <v>7670</v>
      </c>
      <c r="H58" s="3"/>
      <c r="I58" s="26"/>
      <c r="J58" s="90"/>
    </row>
    <row r="59" spans="1:10" x14ac:dyDescent="0.25">
      <c r="A59" s="131" t="s">
        <v>137</v>
      </c>
      <c r="B59" s="107">
        <v>132766016</v>
      </c>
      <c r="C59" s="72" t="s">
        <v>138</v>
      </c>
      <c r="D59" s="77">
        <v>46063</v>
      </c>
      <c r="E59" s="49">
        <v>103840</v>
      </c>
      <c r="F59" s="49"/>
      <c r="G59" s="49">
        <v>103840</v>
      </c>
      <c r="H59" s="3"/>
      <c r="I59" s="26"/>
      <c r="J59" s="90"/>
    </row>
    <row r="60" spans="1:10" x14ac:dyDescent="0.25">
      <c r="A60" s="131" t="s">
        <v>180</v>
      </c>
      <c r="B60" s="107">
        <v>130250049</v>
      </c>
      <c r="C60" s="48" t="s">
        <v>181</v>
      </c>
      <c r="D60" s="100">
        <v>46066</v>
      </c>
      <c r="E60" s="51">
        <v>41069.9</v>
      </c>
      <c r="F60" s="51"/>
      <c r="G60" s="51">
        <v>41069.9</v>
      </c>
      <c r="H60" s="3"/>
      <c r="I60" s="26"/>
      <c r="J60" s="90"/>
    </row>
    <row r="61" spans="1:10" x14ac:dyDescent="0.25">
      <c r="A61" s="131" t="s">
        <v>180</v>
      </c>
      <c r="B61" s="107"/>
      <c r="C61" s="47" t="s">
        <v>534</v>
      </c>
      <c r="D61" s="100">
        <v>46097</v>
      </c>
      <c r="E61" s="51">
        <v>85432</v>
      </c>
      <c r="F61" s="51">
        <v>85432</v>
      </c>
      <c r="G61" s="51"/>
      <c r="H61" s="3"/>
      <c r="I61" s="26"/>
      <c r="J61" s="90"/>
    </row>
    <row r="62" spans="1:10" x14ac:dyDescent="0.25">
      <c r="A62" s="131" t="s">
        <v>180</v>
      </c>
      <c r="B62" s="107"/>
      <c r="C62" s="47" t="s">
        <v>535</v>
      </c>
      <c r="D62" s="100">
        <v>46097</v>
      </c>
      <c r="E62" s="51">
        <v>83780</v>
      </c>
      <c r="F62" s="51">
        <v>83780</v>
      </c>
      <c r="G62" s="51"/>
      <c r="H62" s="3"/>
      <c r="I62" s="26"/>
      <c r="J62" s="90"/>
    </row>
    <row r="63" spans="1:10" x14ac:dyDescent="0.25">
      <c r="A63" s="131" t="s">
        <v>180</v>
      </c>
      <c r="B63" s="107"/>
      <c r="C63" s="47" t="s">
        <v>536</v>
      </c>
      <c r="D63" s="100">
        <v>46097</v>
      </c>
      <c r="E63" s="51">
        <v>113280</v>
      </c>
      <c r="F63" s="51">
        <v>113280</v>
      </c>
      <c r="G63" s="51"/>
      <c r="H63" s="3"/>
      <c r="I63" s="26"/>
      <c r="J63" s="90"/>
    </row>
    <row r="64" spans="1:10" x14ac:dyDescent="0.25">
      <c r="A64" s="131" t="s">
        <v>539</v>
      </c>
      <c r="B64" s="107">
        <v>133227495</v>
      </c>
      <c r="C64" s="47" t="s">
        <v>538</v>
      </c>
      <c r="D64" s="100">
        <v>46090</v>
      </c>
      <c r="E64" s="51">
        <v>116649.37</v>
      </c>
      <c r="F64" s="51">
        <v>116649.37</v>
      </c>
      <c r="G64" s="51"/>
      <c r="H64" s="3"/>
      <c r="I64" s="26"/>
      <c r="J64" s="90"/>
    </row>
    <row r="65" spans="1:10" x14ac:dyDescent="0.25">
      <c r="A65" s="132" t="s">
        <v>178</v>
      </c>
      <c r="B65" s="107">
        <v>131577555</v>
      </c>
      <c r="C65" s="74" t="s">
        <v>179</v>
      </c>
      <c r="D65" s="100">
        <v>46071</v>
      </c>
      <c r="E65" s="27">
        <v>45650.73</v>
      </c>
      <c r="F65" s="27"/>
      <c r="G65" s="27">
        <v>45650.73</v>
      </c>
      <c r="H65" s="3"/>
      <c r="I65" s="26"/>
      <c r="J65" s="90"/>
    </row>
    <row r="66" spans="1:10" x14ac:dyDescent="0.25">
      <c r="A66" s="132" t="s">
        <v>140</v>
      </c>
      <c r="B66" s="107">
        <v>132107306</v>
      </c>
      <c r="C66" s="72" t="s">
        <v>141</v>
      </c>
      <c r="D66" s="77">
        <v>46072</v>
      </c>
      <c r="E66" s="27">
        <v>29854</v>
      </c>
      <c r="F66" s="27"/>
      <c r="G66" s="27">
        <v>29854</v>
      </c>
      <c r="H66" s="3"/>
      <c r="I66" s="26"/>
      <c r="J66" s="90"/>
    </row>
    <row r="67" spans="1:10" x14ac:dyDescent="0.25">
      <c r="A67" s="132" t="s">
        <v>140</v>
      </c>
      <c r="B67" s="107"/>
      <c r="C67" s="72" t="s">
        <v>143</v>
      </c>
      <c r="D67" s="77">
        <v>46072</v>
      </c>
      <c r="E67" s="27">
        <v>31712.5</v>
      </c>
      <c r="F67" s="27"/>
      <c r="G67" s="27">
        <v>31712.5</v>
      </c>
      <c r="H67" s="3"/>
      <c r="I67" s="26"/>
      <c r="J67" s="90"/>
    </row>
    <row r="68" spans="1:10" x14ac:dyDescent="0.25">
      <c r="A68" s="132" t="s">
        <v>140</v>
      </c>
      <c r="B68" s="107"/>
      <c r="C68" s="72" t="s">
        <v>141</v>
      </c>
      <c r="D68" s="77">
        <v>46099</v>
      </c>
      <c r="E68" s="27">
        <v>122657.46</v>
      </c>
      <c r="F68" s="27">
        <v>122657.46</v>
      </c>
      <c r="G68" s="27"/>
      <c r="H68" s="3"/>
      <c r="I68" s="26"/>
      <c r="J68" s="90"/>
    </row>
    <row r="69" spans="1:10" x14ac:dyDescent="0.25">
      <c r="A69" s="131" t="s">
        <v>144</v>
      </c>
      <c r="B69" s="107">
        <v>101737751</v>
      </c>
      <c r="C69" s="72" t="s">
        <v>145</v>
      </c>
      <c r="D69" s="77">
        <v>46076</v>
      </c>
      <c r="E69" s="50">
        <v>59098</v>
      </c>
      <c r="F69" s="50"/>
      <c r="G69" s="50">
        <v>59098</v>
      </c>
      <c r="H69" s="3"/>
      <c r="I69" s="26"/>
      <c r="J69" s="90"/>
    </row>
    <row r="70" spans="1:10" x14ac:dyDescent="0.25">
      <c r="A70" s="131" t="s">
        <v>147</v>
      </c>
      <c r="B70" s="107">
        <v>101070587</v>
      </c>
      <c r="C70" s="72" t="s">
        <v>148</v>
      </c>
      <c r="D70" s="77">
        <v>46072</v>
      </c>
      <c r="E70" s="49">
        <v>69951.570000000007</v>
      </c>
      <c r="F70" s="49"/>
      <c r="G70" s="49">
        <v>69951.570000000007</v>
      </c>
      <c r="H70" s="3"/>
      <c r="I70" s="26"/>
      <c r="J70" s="90"/>
    </row>
    <row r="71" spans="1:10" x14ac:dyDescent="0.25">
      <c r="A71" s="131" t="s">
        <v>147</v>
      </c>
      <c r="B71" s="107"/>
      <c r="C71" s="52" t="s">
        <v>546</v>
      </c>
      <c r="D71" s="95">
        <v>46099</v>
      </c>
      <c r="E71" s="49">
        <v>104037.04</v>
      </c>
      <c r="F71" s="49">
        <v>104037.04</v>
      </c>
      <c r="G71" s="49"/>
      <c r="H71" s="3"/>
      <c r="I71" s="26"/>
      <c r="J71" s="90"/>
    </row>
    <row r="72" spans="1:10" x14ac:dyDescent="0.25">
      <c r="A72" s="131" t="s">
        <v>147</v>
      </c>
      <c r="B72" s="107"/>
      <c r="C72" s="52" t="s">
        <v>548</v>
      </c>
      <c r="D72" s="95">
        <v>46104</v>
      </c>
      <c r="E72" s="49">
        <v>190000</v>
      </c>
      <c r="F72" s="49">
        <v>190000</v>
      </c>
      <c r="G72" s="49"/>
      <c r="H72" s="3"/>
      <c r="I72" s="26"/>
      <c r="J72" s="90"/>
    </row>
    <row r="73" spans="1:10" x14ac:dyDescent="0.25">
      <c r="A73" s="131" t="s">
        <v>147</v>
      </c>
      <c r="B73" s="107"/>
      <c r="C73" s="52" t="s">
        <v>549</v>
      </c>
      <c r="D73" s="95">
        <v>46104</v>
      </c>
      <c r="E73" s="49">
        <v>67766.69</v>
      </c>
      <c r="F73" s="49">
        <v>67766.69</v>
      </c>
      <c r="G73" s="49"/>
      <c r="H73" s="3"/>
      <c r="I73" s="26"/>
      <c r="J73" s="90"/>
    </row>
    <row r="74" spans="1:10" x14ac:dyDescent="0.25">
      <c r="A74" s="131" t="s">
        <v>590</v>
      </c>
      <c r="B74" s="107">
        <v>101027721</v>
      </c>
      <c r="C74" s="52" t="s">
        <v>550</v>
      </c>
      <c r="D74" s="95">
        <v>46104</v>
      </c>
      <c r="E74" s="49">
        <v>3400</v>
      </c>
      <c r="F74" s="49">
        <v>3400</v>
      </c>
      <c r="G74" s="49"/>
      <c r="H74" s="3"/>
      <c r="I74" s="26"/>
      <c r="J74" s="90"/>
    </row>
    <row r="75" spans="1:10" x14ac:dyDescent="0.25">
      <c r="A75" s="131" t="s">
        <v>590</v>
      </c>
      <c r="B75" s="107"/>
      <c r="C75" s="52" t="s">
        <v>552</v>
      </c>
      <c r="D75" s="95">
        <v>46104</v>
      </c>
      <c r="E75" s="49">
        <v>11130</v>
      </c>
      <c r="F75" s="49">
        <v>11130</v>
      </c>
      <c r="G75" s="49"/>
      <c r="H75" s="3"/>
      <c r="I75" s="26"/>
      <c r="J75" s="90"/>
    </row>
    <row r="76" spans="1:10" x14ac:dyDescent="0.25">
      <c r="A76" s="131" t="s">
        <v>362</v>
      </c>
      <c r="B76" s="107">
        <v>130143439</v>
      </c>
      <c r="C76" s="72" t="s">
        <v>363</v>
      </c>
      <c r="D76" s="77">
        <v>46071</v>
      </c>
      <c r="E76" s="50">
        <v>56430</v>
      </c>
      <c r="F76" s="50"/>
      <c r="G76" s="50">
        <v>56430</v>
      </c>
      <c r="H76" s="3"/>
      <c r="I76" s="26"/>
      <c r="J76" s="90"/>
    </row>
    <row r="77" spans="1:10" x14ac:dyDescent="0.25">
      <c r="A77" s="132" t="s">
        <v>364</v>
      </c>
      <c r="B77" s="107">
        <v>131263895</v>
      </c>
      <c r="C77" s="72" t="s">
        <v>365</v>
      </c>
      <c r="D77" s="77">
        <v>46063</v>
      </c>
      <c r="E77" s="49">
        <v>208930</v>
      </c>
      <c r="F77" s="49"/>
      <c r="G77" s="49">
        <v>208930</v>
      </c>
      <c r="H77" s="3"/>
      <c r="I77" s="26"/>
      <c r="J77" s="90"/>
    </row>
    <row r="78" spans="1:10" x14ac:dyDescent="0.25">
      <c r="A78" s="131" t="s">
        <v>367</v>
      </c>
      <c r="B78" s="107">
        <v>131367331</v>
      </c>
      <c r="C78" s="72" t="s">
        <v>368</v>
      </c>
      <c r="D78" s="77">
        <v>46070</v>
      </c>
      <c r="E78" s="27">
        <v>18705</v>
      </c>
      <c r="F78" s="27"/>
      <c r="G78" s="27">
        <v>18705</v>
      </c>
      <c r="H78" s="3"/>
      <c r="I78" s="26"/>
      <c r="J78" s="90"/>
    </row>
    <row r="79" spans="1:10" ht="24" x14ac:dyDescent="0.25">
      <c r="A79" s="133" t="s">
        <v>317</v>
      </c>
      <c r="B79" s="107">
        <v>412000126</v>
      </c>
      <c r="C79" s="47" t="s">
        <v>318</v>
      </c>
      <c r="D79" s="77">
        <v>46064</v>
      </c>
      <c r="E79" s="27">
        <v>40000</v>
      </c>
      <c r="F79" s="27"/>
      <c r="G79" s="27">
        <v>40000</v>
      </c>
      <c r="H79" s="3"/>
      <c r="I79" s="26"/>
      <c r="J79" s="90"/>
    </row>
    <row r="80" spans="1:10" x14ac:dyDescent="0.25">
      <c r="A80" s="131" t="s">
        <v>186</v>
      </c>
      <c r="B80" s="107">
        <v>131084745</v>
      </c>
      <c r="C80" s="48" t="s">
        <v>187</v>
      </c>
      <c r="D80" s="77">
        <v>46066</v>
      </c>
      <c r="E80" s="27">
        <v>52348.639999999999</v>
      </c>
      <c r="F80" s="27"/>
      <c r="G80" s="27">
        <v>52348.639999999999</v>
      </c>
      <c r="H80" s="3"/>
      <c r="I80" s="26"/>
      <c r="J80" s="90"/>
    </row>
    <row r="81" spans="1:10" ht="15.75" x14ac:dyDescent="0.25">
      <c r="A81" s="130" t="s">
        <v>202</v>
      </c>
      <c r="B81" s="107">
        <v>101001577</v>
      </c>
      <c r="C81" s="48" t="s">
        <v>206</v>
      </c>
      <c r="D81" s="77">
        <v>46049</v>
      </c>
      <c r="E81" s="101">
        <v>50739.48</v>
      </c>
      <c r="F81" s="88"/>
      <c r="G81" s="88"/>
      <c r="H81" s="102">
        <v>50739.48</v>
      </c>
      <c r="I81" s="2"/>
      <c r="J81" s="90">
        <v>0</v>
      </c>
    </row>
    <row r="82" spans="1:10" ht="15.75" x14ac:dyDescent="0.25">
      <c r="A82" s="130" t="s">
        <v>202</v>
      </c>
      <c r="B82" s="107"/>
      <c r="C82" s="48" t="s">
        <v>207</v>
      </c>
      <c r="D82" s="77">
        <v>46049</v>
      </c>
      <c r="E82" s="101">
        <v>9200</v>
      </c>
      <c r="F82" s="88"/>
      <c r="G82" s="88"/>
      <c r="H82" s="102">
        <v>9200</v>
      </c>
      <c r="I82" s="2"/>
      <c r="J82" s="90">
        <v>0</v>
      </c>
    </row>
    <row r="83" spans="1:10" ht="15.75" x14ac:dyDescent="0.25">
      <c r="A83" s="130" t="s">
        <v>202</v>
      </c>
      <c r="B83" s="107"/>
      <c r="C83" s="48" t="s">
        <v>208</v>
      </c>
      <c r="D83" s="77">
        <v>46050</v>
      </c>
      <c r="E83" s="101">
        <v>35971</v>
      </c>
      <c r="F83" s="88"/>
      <c r="G83" s="88"/>
      <c r="H83" s="102">
        <v>35971</v>
      </c>
      <c r="I83" s="2"/>
      <c r="J83" s="90">
        <v>0</v>
      </c>
    </row>
    <row r="84" spans="1:10" x14ac:dyDescent="0.25">
      <c r="A84" s="130" t="s">
        <v>202</v>
      </c>
      <c r="B84" s="107"/>
      <c r="C84" s="48" t="s">
        <v>209</v>
      </c>
      <c r="D84" s="77">
        <v>46080</v>
      </c>
      <c r="E84" s="101">
        <v>9550.93</v>
      </c>
      <c r="F84" s="101"/>
      <c r="G84" s="101">
        <v>9550.93</v>
      </c>
      <c r="H84" s="102"/>
      <c r="I84" s="2"/>
      <c r="J84" s="90"/>
    </row>
    <row r="85" spans="1:10" x14ac:dyDescent="0.25">
      <c r="A85" s="130" t="s">
        <v>202</v>
      </c>
      <c r="B85" s="107"/>
      <c r="C85" s="48" t="s">
        <v>211</v>
      </c>
      <c r="D85" s="77">
        <v>46080</v>
      </c>
      <c r="E85" s="101">
        <v>51954.89</v>
      </c>
      <c r="F85" s="101"/>
      <c r="G85" s="101">
        <v>51954.89</v>
      </c>
      <c r="H85" s="102"/>
      <c r="I85" s="2"/>
      <c r="J85" s="90"/>
    </row>
    <row r="86" spans="1:10" x14ac:dyDescent="0.25">
      <c r="A86" s="130" t="s">
        <v>202</v>
      </c>
      <c r="B86" s="107"/>
      <c r="C86" s="48" t="s">
        <v>212</v>
      </c>
      <c r="D86" s="77">
        <v>46081</v>
      </c>
      <c r="E86" s="101">
        <v>37019.86</v>
      </c>
      <c r="F86" s="101"/>
      <c r="G86" s="101">
        <v>37019.86</v>
      </c>
      <c r="H86" s="102"/>
      <c r="I86" s="2"/>
      <c r="J86" s="90"/>
    </row>
    <row r="87" spans="1:10" x14ac:dyDescent="0.25">
      <c r="A87" s="130" t="s">
        <v>202</v>
      </c>
      <c r="B87" s="107"/>
      <c r="C87" s="47" t="s">
        <v>576</v>
      </c>
      <c r="D87" s="86">
        <v>46108</v>
      </c>
      <c r="E87" s="27">
        <v>9901.85</v>
      </c>
      <c r="F87" s="27">
        <v>9901.85</v>
      </c>
      <c r="G87" s="101"/>
      <c r="H87" s="102"/>
      <c r="I87" s="2"/>
      <c r="J87" s="90"/>
    </row>
    <row r="88" spans="1:10" x14ac:dyDescent="0.25">
      <c r="A88" s="130" t="s">
        <v>202</v>
      </c>
      <c r="B88" s="107"/>
      <c r="C88" s="47" t="s">
        <v>575</v>
      </c>
      <c r="D88" s="86">
        <v>46108</v>
      </c>
      <c r="E88" s="27">
        <v>52977.24</v>
      </c>
      <c r="F88" s="27">
        <v>52977.24</v>
      </c>
      <c r="G88" s="101"/>
      <c r="H88" s="102"/>
      <c r="I88" s="2"/>
      <c r="J88" s="90"/>
    </row>
    <row r="89" spans="1:10" x14ac:dyDescent="0.25">
      <c r="A89" s="130" t="s">
        <v>202</v>
      </c>
      <c r="B89" s="107"/>
      <c r="C89" s="47" t="s">
        <v>574</v>
      </c>
      <c r="D89" s="86">
        <v>46109</v>
      </c>
      <c r="E89" s="27">
        <v>38075.31</v>
      </c>
      <c r="F89" s="27">
        <v>38075.31</v>
      </c>
      <c r="G89" s="101"/>
      <c r="H89" s="102"/>
      <c r="I89" s="2"/>
      <c r="J89" s="90"/>
    </row>
    <row r="90" spans="1:10" ht="15.75" x14ac:dyDescent="0.25">
      <c r="A90" s="129" t="s">
        <v>44</v>
      </c>
      <c r="B90" s="107">
        <v>412020429</v>
      </c>
      <c r="C90" s="85" t="s">
        <v>189</v>
      </c>
      <c r="D90" s="86">
        <v>45377</v>
      </c>
      <c r="E90" s="87">
        <v>3900</v>
      </c>
      <c r="F90" s="88"/>
      <c r="G90" s="88"/>
      <c r="H90" s="89"/>
      <c r="I90" s="2"/>
      <c r="J90" s="90">
        <v>3900</v>
      </c>
    </row>
    <row r="91" spans="1:10" ht="15.75" x14ac:dyDescent="0.25">
      <c r="A91" s="129" t="s">
        <v>44</v>
      </c>
      <c r="B91" s="107"/>
      <c r="C91" s="85" t="s">
        <v>191</v>
      </c>
      <c r="D91" s="86">
        <v>45405</v>
      </c>
      <c r="E91" s="87">
        <v>3900</v>
      </c>
      <c r="F91" s="88"/>
      <c r="G91" s="88"/>
      <c r="H91" s="89"/>
      <c r="I91" s="2"/>
      <c r="J91" s="90">
        <v>3900</v>
      </c>
    </row>
    <row r="92" spans="1:10" ht="15.75" x14ac:dyDescent="0.25">
      <c r="A92" s="129" t="s">
        <v>44</v>
      </c>
      <c r="B92" s="107"/>
      <c r="C92" s="85" t="s">
        <v>192</v>
      </c>
      <c r="D92" s="86">
        <v>45440</v>
      </c>
      <c r="E92" s="87">
        <v>3900</v>
      </c>
      <c r="F92" s="88"/>
      <c r="G92" s="88"/>
      <c r="H92" s="89"/>
      <c r="I92" s="2"/>
      <c r="J92" s="90">
        <v>3900</v>
      </c>
    </row>
    <row r="93" spans="1:10" ht="15.75" x14ac:dyDescent="0.25">
      <c r="A93" s="129" t="s">
        <v>44</v>
      </c>
      <c r="B93" s="107"/>
      <c r="C93" s="85" t="s">
        <v>193</v>
      </c>
      <c r="D93" s="86">
        <v>45467</v>
      </c>
      <c r="E93" s="87">
        <v>3900</v>
      </c>
      <c r="F93" s="88"/>
      <c r="G93" s="88"/>
      <c r="H93" s="89"/>
      <c r="I93" s="2"/>
      <c r="J93" s="90">
        <v>3900</v>
      </c>
    </row>
    <row r="94" spans="1:10" ht="15.75" x14ac:dyDescent="0.25">
      <c r="A94" s="129" t="s">
        <v>44</v>
      </c>
      <c r="B94" s="107"/>
      <c r="C94" s="85" t="s">
        <v>194</v>
      </c>
      <c r="D94" s="86">
        <v>45498</v>
      </c>
      <c r="E94" s="87">
        <v>3900</v>
      </c>
      <c r="F94" s="88"/>
      <c r="G94" s="88"/>
      <c r="H94" s="89"/>
      <c r="I94" s="27">
        <v>0</v>
      </c>
      <c r="J94" s="90">
        <v>3900</v>
      </c>
    </row>
    <row r="95" spans="1:10" ht="15.75" x14ac:dyDescent="0.25">
      <c r="A95" s="129" t="s">
        <v>44</v>
      </c>
      <c r="B95" s="107"/>
      <c r="C95" s="85" t="s">
        <v>195</v>
      </c>
      <c r="D95" s="86">
        <v>45527</v>
      </c>
      <c r="E95" s="87">
        <v>3900</v>
      </c>
      <c r="F95" s="88"/>
      <c r="G95" s="88"/>
      <c r="H95" s="89"/>
      <c r="I95" s="27"/>
      <c r="J95" s="90">
        <v>3900</v>
      </c>
    </row>
    <row r="96" spans="1:10" ht="15.75" x14ac:dyDescent="0.25">
      <c r="A96" s="129" t="s">
        <v>44</v>
      </c>
      <c r="B96" s="107"/>
      <c r="C96" s="85" t="s">
        <v>196</v>
      </c>
      <c r="D96" s="86">
        <v>45558</v>
      </c>
      <c r="E96" s="87">
        <v>3900</v>
      </c>
      <c r="F96" s="88"/>
      <c r="G96" s="88"/>
      <c r="H96" s="89"/>
      <c r="I96" s="27"/>
      <c r="J96" s="90">
        <v>3900</v>
      </c>
    </row>
    <row r="97" spans="1:10" ht="15.75" x14ac:dyDescent="0.25">
      <c r="A97" s="129" t="s">
        <v>44</v>
      </c>
      <c r="B97" s="107"/>
      <c r="C97" s="85" t="s">
        <v>197</v>
      </c>
      <c r="D97" s="86">
        <v>45591</v>
      </c>
      <c r="E97" s="87">
        <v>3900</v>
      </c>
      <c r="F97" s="88"/>
      <c r="G97" s="88"/>
      <c r="H97" s="89"/>
      <c r="I97" s="87"/>
      <c r="J97" s="90">
        <v>3900</v>
      </c>
    </row>
    <row r="98" spans="1:10" ht="15.75" x14ac:dyDescent="0.25">
      <c r="A98" s="129" t="s">
        <v>44</v>
      </c>
      <c r="B98" s="107"/>
      <c r="C98" s="85" t="s">
        <v>198</v>
      </c>
      <c r="D98" s="86">
        <v>45621</v>
      </c>
      <c r="E98" s="87">
        <v>3900</v>
      </c>
      <c r="F98" s="88"/>
      <c r="G98" s="88"/>
      <c r="H98" s="89"/>
      <c r="I98" s="2"/>
      <c r="J98" s="90">
        <v>3900</v>
      </c>
    </row>
    <row r="99" spans="1:10" ht="15.75" x14ac:dyDescent="0.25">
      <c r="A99" s="129" t="s">
        <v>44</v>
      </c>
      <c r="B99" s="107"/>
      <c r="C99" s="85" t="s">
        <v>199</v>
      </c>
      <c r="D99" s="86">
        <v>45651</v>
      </c>
      <c r="E99" s="87">
        <v>3900</v>
      </c>
      <c r="F99" s="88"/>
      <c r="G99" s="88"/>
      <c r="H99" s="89"/>
      <c r="I99" s="2"/>
      <c r="J99" s="90">
        <v>3900</v>
      </c>
    </row>
    <row r="100" spans="1:10" ht="15.75" x14ac:dyDescent="0.25">
      <c r="A100" s="129" t="s">
        <v>44</v>
      </c>
      <c r="B100" s="107"/>
      <c r="C100" s="85" t="s">
        <v>200</v>
      </c>
      <c r="D100" s="86">
        <v>45686</v>
      </c>
      <c r="E100" s="87">
        <v>3900</v>
      </c>
      <c r="F100" s="88"/>
      <c r="G100" s="88"/>
      <c r="H100" s="96">
        <v>0</v>
      </c>
      <c r="I100" s="2"/>
      <c r="J100" s="90">
        <v>3900</v>
      </c>
    </row>
    <row r="101" spans="1:10" ht="15.75" x14ac:dyDescent="0.25">
      <c r="A101" s="129" t="s">
        <v>44</v>
      </c>
      <c r="B101" s="107"/>
      <c r="C101" s="85" t="s">
        <v>201</v>
      </c>
      <c r="D101" s="86">
        <v>45714</v>
      </c>
      <c r="E101" s="87">
        <v>3900</v>
      </c>
      <c r="F101" s="88"/>
      <c r="G101" s="88"/>
      <c r="H101" s="89"/>
      <c r="I101" s="2"/>
      <c r="J101" s="90">
        <v>3900</v>
      </c>
    </row>
    <row r="102" spans="1:10" ht="15.75" x14ac:dyDescent="0.25">
      <c r="A102" s="129" t="s">
        <v>46</v>
      </c>
      <c r="B102" s="107">
        <v>122027416</v>
      </c>
      <c r="C102" s="85">
        <v>500002125</v>
      </c>
      <c r="D102" s="86">
        <v>40098</v>
      </c>
      <c r="E102" s="87">
        <v>24822.84</v>
      </c>
      <c r="F102" s="88"/>
      <c r="G102" s="88"/>
      <c r="H102" s="89"/>
      <c r="I102" s="28"/>
      <c r="J102" s="90">
        <v>24822.84</v>
      </c>
    </row>
    <row r="103" spans="1:10" ht="15.75" x14ac:dyDescent="0.25">
      <c r="A103" s="129" t="s">
        <v>46</v>
      </c>
      <c r="B103" s="107"/>
      <c r="C103" s="85">
        <v>500002420</v>
      </c>
      <c r="D103" s="86">
        <v>40394</v>
      </c>
      <c r="E103" s="87">
        <v>81925</v>
      </c>
      <c r="F103" s="88"/>
      <c r="G103" s="88"/>
      <c r="H103" s="89"/>
      <c r="I103" s="28"/>
      <c r="J103" s="90">
        <v>81925</v>
      </c>
    </row>
    <row r="104" spans="1:10" ht="15.75" x14ac:dyDescent="0.25">
      <c r="A104" s="129" t="s">
        <v>46</v>
      </c>
      <c r="B104" s="107"/>
      <c r="C104" s="85">
        <v>500003421</v>
      </c>
      <c r="D104" s="86">
        <v>41845</v>
      </c>
      <c r="E104" s="87">
        <v>39715.1</v>
      </c>
      <c r="F104" s="88"/>
      <c r="G104" s="88"/>
      <c r="H104" s="89"/>
      <c r="I104" s="2"/>
      <c r="J104" s="90">
        <v>39715.1</v>
      </c>
    </row>
    <row r="105" spans="1:10" ht="15.75" x14ac:dyDescent="0.25">
      <c r="A105" s="129" t="s">
        <v>46</v>
      </c>
      <c r="B105" s="107"/>
      <c r="C105" s="85">
        <v>500003428</v>
      </c>
      <c r="D105" s="86">
        <v>41865</v>
      </c>
      <c r="E105" s="87">
        <v>30000</v>
      </c>
      <c r="F105" s="88"/>
      <c r="G105" s="88"/>
      <c r="H105" s="89"/>
      <c r="I105" s="26"/>
      <c r="J105" s="90">
        <v>30000</v>
      </c>
    </row>
    <row r="106" spans="1:10" ht="15.75" x14ac:dyDescent="0.25">
      <c r="A106" s="129" t="s">
        <v>46</v>
      </c>
      <c r="B106" s="107"/>
      <c r="C106" s="85">
        <v>500003442</v>
      </c>
      <c r="D106" s="86">
        <v>41908</v>
      </c>
      <c r="E106" s="87">
        <v>10395</v>
      </c>
      <c r="F106" s="88"/>
      <c r="G106" s="88"/>
      <c r="H106" s="89"/>
      <c r="I106" s="101"/>
      <c r="J106" s="90">
        <v>10395</v>
      </c>
    </row>
    <row r="107" spans="1:10" ht="15.75" x14ac:dyDescent="0.25">
      <c r="A107" s="129" t="s">
        <v>46</v>
      </c>
      <c r="B107" s="107"/>
      <c r="C107" s="85">
        <v>500003465</v>
      </c>
      <c r="D107" s="86">
        <v>42031</v>
      </c>
      <c r="E107" s="87">
        <v>28234.1</v>
      </c>
      <c r="F107" s="88"/>
      <c r="G107" s="88"/>
      <c r="H107" s="89"/>
      <c r="I107" s="101"/>
      <c r="J107" s="90">
        <v>28234.1</v>
      </c>
    </row>
    <row r="108" spans="1:10" ht="15.75" x14ac:dyDescent="0.25">
      <c r="A108" s="129" t="s">
        <v>48</v>
      </c>
      <c r="B108" s="107">
        <v>112105164</v>
      </c>
      <c r="C108" s="85">
        <v>121</v>
      </c>
      <c r="D108" s="86">
        <v>42475</v>
      </c>
      <c r="E108" s="87">
        <v>2782</v>
      </c>
      <c r="F108" s="88"/>
      <c r="G108" s="88"/>
      <c r="H108" s="89"/>
      <c r="I108" s="101"/>
      <c r="J108" s="90">
        <v>2782</v>
      </c>
    </row>
    <row r="109" spans="1:10" ht="15.75" x14ac:dyDescent="0.25">
      <c r="A109" s="129" t="s">
        <v>48</v>
      </c>
      <c r="B109" s="107"/>
      <c r="C109" s="85">
        <v>136</v>
      </c>
      <c r="D109" s="86">
        <v>42544</v>
      </c>
      <c r="E109" s="87">
        <v>1534</v>
      </c>
      <c r="F109" s="88"/>
      <c r="G109" s="88"/>
      <c r="H109" s="89"/>
      <c r="I109" s="2"/>
      <c r="J109" s="90">
        <v>1534</v>
      </c>
    </row>
    <row r="110" spans="1:10" ht="15.75" x14ac:dyDescent="0.25">
      <c r="A110" s="129" t="s">
        <v>48</v>
      </c>
      <c r="B110" s="107"/>
      <c r="C110" s="85">
        <v>115</v>
      </c>
      <c r="D110" s="86">
        <v>42640</v>
      </c>
      <c r="E110" s="87">
        <v>350</v>
      </c>
      <c r="F110" s="88"/>
      <c r="G110" s="88"/>
      <c r="H110" s="89"/>
      <c r="I110" s="2"/>
      <c r="J110" s="90">
        <v>350</v>
      </c>
    </row>
    <row r="111" spans="1:10" ht="15.75" x14ac:dyDescent="0.25">
      <c r="A111" s="129" t="s">
        <v>48</v>
      </c>
      <c r="B111" s="107"/>
      <c r="C111" s="85">
        <v>205</v>
      </c>
      <c r="D111" s="86">
        <v>43052</v>
      </c>
      <c r="E111" s="87">
        <v>7508</v>
      </c>
      <c r="F111" s="88"/>
      <c r="G111" s="88"/>
      <c r="H111" s="89"/>
      <c r="I111" s="2"/>
      <c r="J111" s="90">
        <v>7508</v>
      </c>
    </row>
    <row r="112" spans="1:10" ht="15.75" x14ac:dyDescent="0.25">
      <c r="A112" s="129" t="s">
        <v>48</v>
      </c>
      <c r="B112" s="107"/>
      <c r="C112" s="85">
        <v>215</v>
      </c>
      <c r="D112" s="86">
        <v>43115</v>
      </c>
      <c r="E112" s="87">
        <v>1416</v>
      </c>
      <c r="F112" s="88"/>
      <c r="G112" s="88"/>
      <c r="H112" s="89"/>
      <c r="I112" s="2"/>
      <c r="J112" s="90">
        <v>1416</v>
      </c>
    </row>
    <row r="113" spans="1:10" ht="15.75" x14ac:dyDescent="0.25">
      <c r="A113" s="129" t="s">
        <v>48</v>
      </c>
      <c r="B113" s="107"/>
      <c r="C113" s="85">
        <v>226</v>
      </c>
      <c r="D113" s="86">
        <v>43168</v>
      </c>
      <c r="E113" s="87">
        <v>3304</v>
      </c>
      <c r="F113" s="88"/>
      <c r="G113" s="88"/>
      <c r="H113" s="89"/>
      <c r="I113" s="2"/>
      <c r="J113" s="90">
        <v>3304</v>
      </c>
    </row>
    <row r="114" spans="1:10" ht="15.75" x14ac:dyDescent="0.25">
      <c r="A114" s="129" t="s">
        <v>48</v>
      </c>
      <c r="B114" s="107"/>
      <c r="C114" s="85">
        <v>3</v>
      </c>
      <c r="D114" s="86">
        <v>43265</v>
      </c>
      <c r="E114" s="87">
        <v>4089.88</v>
      </c>
      <c r="F114" s="88"/>
      <c r="G114" s="88"/>
      <c r="H114" s="89"/>
      <c r="I114" s="2"/>
      <c r="J114" s="90">
        <v>4089.88</v>
      </c>
    </row>
    <row r="115" spans="1:10" ht="15.75" x14ac:dyDescent="0.25">
      <c r="A115" s="129" t="s">
        <v>48</v>
      </c>
      <c r="B115" s="107"/>
      <c r="C115" s="85">
        <v>4</v>
      </c>
      <c r="D115" s="86">
        <v>43271</v>
      </c>
      <c r="E115" s="87">
        <v>14750</v>
      </c>
      <c r="F115" s="88"/>
      <c r="G115" s="88"/>
      <c r="H115" s="89"/>
      <c r="I115" s="2"/>
      <c r="J115" s="90">
        <v>14750</v>
      </c>
    </row>
    <row r="116" spans="1:10" ht="15.75" x14ac:dyDescent="0.25">
      <c r="A116" s="129" t="s">
        <v>48</v>
      </c>
      <c r="B116" s="107"/>
      <c r="C116" s="85">
        <v>5</v>
      </c>
      <c r="D116" s="86">
        <v>43271</v>
      </c>
      <c r="E116" s="87">
        <v>413</v>
      </c>
      <c r="F116" s="88"/>
      <c r="G116" s="88"/>
      <c r="H116" s="89"/>
      <c r="I116" s="2"/>
      <c r="J116" s="90">
        <v>413</v>
      </c>
    </row>
    <row r="117" spans="1:10" ht="15.75" x14ac:dyDescent="0.25">
      <c r="A117" s="129" t="s">
        <v>48</v>
      </c>
      <c r="B117" s="107"/>
      <c r="C117" s="85">
        <v>17</v>
      </c>
      <c r="D117" s="86">
        <v>43404</v>
      </c>
      <c r="E117" s="87">
        <v>3540</v>
      </c>
      <c r="F117" s="88"/>
      <c r="G117" s="88"/>
      <c r="H117" s="89"/>
      <c r="I117" s="2"/>
      <c r="J117" s="90">
        <v>3540</v>
      </c>
    </row>
    <row r="118" spans="1:10" ht="15.75" x14ac:dyDescent="0.25">
      <c r="A118" s="129" t="s">
        <v>49</v>
      </c>
      <c r="B118" s="107">
        <v>130441502</v>
      </c>
      <c r="C118" s="103">
        <v>1147</v>
      </c>
      <c r="D118" s="86">
        <v>41780</v>
      </c>
      <c r="E118" s="104">
        <v>67556</v>
      </c>
      <c r="F118" s="88"/>
      <c r="G118" s="88"/>
      <c r="H118" s="89"/>
      <c r="I118" s="2"/>
      <c r="J118" s="105">
        <v>67556</v>
      </c>
    </row>
    <row r="119" spans="1:10" ht="15.75" x14ac:dyDescent="0.25">
      <c r="A119" s="129" t="s">
        <v>49</v>
      </c>
      <c r="B119" s="107"/>
      <c r="C119" s="103">
        <v>1153</v>
      </c>
      <c r="D119" s="86">
        <v>41806</v>
      </c>
      <c r="E119" s="104">
        <v>88396</v>
      </c>
      <c r="F119" s="88"/>
      <c r="G119" s="88"/>
      <c r="H119" s="89"/>
      <c r="I119" s="87">
        <v>0</v>
      </c>
      <c r="J119" s="105">
        <v>88396</v>
      </c>
    </row>
    <row r="120" spans="1:10" ht="15.75" x14ac:dyDescent="0.25">
      <c r="A120" s="129" t="s">
        <v>49</v>
      </c>
      <c r="B120" s="107"/>
      <c r="C120" s="103">
        <v>1166</v>
      </c>
      <c r="D120" s="86">
        <v>41848</v>
      </c>
      <c r="E120" s="104">
        <v>51430</v>
      </c>
      <c r="F120" s="88"/>
      <c r="G120" s="88"/>
      <c r="H120" s="89"/>
      <c r="I120" s="2"/>
      <c r="J120" s="105">
        <v>51430</v>
      </c>
    </row>
    <row r="121" spans="1:10" ht="15.75" x14ac:dyDescent="0.25">
      <c r="A121" s="129" t="s">
        <v>49</v>
      </c>
      <c r="B121" s="107"/>
      <c r="C121" s="103">
        <v>1171</v>
      </c>
      <c r="D121" s="86">
        <v>41871</v>
      </c>
      <c r="E121" s="104">
        <v>14235</v>
      </c>
      <c r="F121" s="88"/>
      <c r="G121" s="88"/>
      <c r="H121" s="89"/>
      <c r="I121" s="2"/>
      <c r="J121" s="105">
        <v>14235</v>
      </c>
    </row>
    <row r="122" spans="1:10" ht="15.75" x14ac:dyDescent="0.25">
      <c r="A122" s="129" t="s">
        <v>49</v>
      </c>
      <c r="B122" s="107"/>
      <c r="C122" s="103">
        <v>1174</v>
      </c>
      <c r="D122" s="86">
        <v>41872</v>
      </c>
      <c r="E122" s="104">
        <v>6250</v>
      </c>
      <c r="F122" s="88"/>
      <c r="G122" s="88"/>
      <c r="H122" s="89"/>
      <c r="I122" s="2"/>
      <c r="J122" s="105">
        <v>6250</v>
      </c>
    </row>
    <row r="123" spans="1:10" ht="15.75" x14ac:dyDescent="0.25">
      <c r="A123" s="129" t="s">
        <v>51</v>
      </c>
      <c r="B123" s="107">
        <v>130685721</v>
      </c>
      <c r="C123" s="85">
        <v>414</v>
      </c>
      <c r="D123" s="86">
        <v>40781</v>
      </c>
      <c r="E123" s="87">
        <v>3689</v>
      </c>
      <c r="F123" s="88"/>
      <c r="G123" s="88"/>
      <c r="H123" s="89"/>
      <c r="I123" s="2"/>
      <c r="J123" s="90">
        <v>3689</v>
      </c>
    </row>
    <row r="124" spans="1:10" ht="15.75" x14ac:dyDescent="0.25">
      <c r="A124" s="129" t="s">
        <v>51</v>
      </c>
      <c r="B124" s="107"/>
      <c r="C124" s="85">
        <v>415</v>
      </c>
      <c r="D124" s="86">
        <v>40781</v>
      </c>
      <c r="E124" s="87">
        <v>3689</v>
      </c>
      <c r="F124" s="88"/>
      <c r="G124" s="88"/>
      <c r="H124" s="89"/>
      <c r="I124" s="2"/>
      <c r="J124" s="90">
        <v>3689</v>
      </c>
    </row>
    <row r="125" spans="1:10" ht="15.75" x14ac:dyDescent="0.25">
      <c r="A125" s="129" t="s">
        <v>51</v>
      </c>
      <c r="B125" s="107"/>
      <c r="C125" s="85">
        <v>423</v>
      </c>
      <c r="D125" s="86">
        <v>40792</v>
      </c>
      <c r="E125" s="87">
        <v>2384</v>
      </c>
      <c r="F125" s="88"/>
      <c r="G125" s="88"/>
      <c r="H125" s="89"/>
      <c r="I125" s="2"/>
      <c r="J125" s="90">
        <v>2384</v>
      </c>
    </row>
    <row r="126" spans="1:10" ht="15.75" x14ac:dyDescent="0.25">
      <c r="A126" s="129" t="s">
        <v>51</v>
      </c>
      <c r="B126" s="107"/>
      <c r="C126" s="85">
        <v>424</v>
      </c>
      <c r="D126" s="86">
        <v>40792</v>
      </c>
      <c r="E126" s="87">
        <v>2635</v>
      </c>
      <c r="F126" s="88"/>
      <c r="G126" s="88"/>
      <c r="H126" s="89"/>
      <c r="I126" s="2"/>
      <c r="J126" s="90">
        <v>2635</v>
      </c>
    </row>
    <row r="127" spans="1:10" ht="15.75" x14ac:dyDescent="0.25">
      <c r="A127" s="129" t="s">
        <v>51</v>
      </c>
      <c r="B127" s="107"/>
      <c r="C127" s="85">
        <v>425</v>
      </c>
      <c r="D127" s="86">
        <v>40792</v>
      </c>
      <c r="E127" s="87">
        <v>1581</v>
      </c>
      <c r="F127" s="88"/>
      <c r="G127" s="88"/>
      <c r="H127" s="89"/>
      <c r="I127" s="2"/>
      <c r="J127" s="90">
        <v>1581</v>
      </c>
    </row>
    <row r="128" spans="1:10" ht="15.75" x14ac:dyDescent="0.25">
      <c r="A128" s="129" t="s">
        <v>51</v>
      </c>
      <c r="B128" s="107"/>
      <c r="C128" s="85">
        <v>426</v>
      </c>
      <c r="D128" s="86">
        <v>40792</v>
      </c>
      <c r="E128" s="87">
        <v>2384</v>
      </c>
      <c r="F128" s="88"/>
      <c r="G128" s="88"/>
      <c r="H128" s="89"/>
      <c r="I128" s="2"/>
      <c r="J128" s="90">
        <v>2384</v>
      </c>
    </row>
    <row r="129" spans="1:10" ht="15.75" x14ac:dyDescent="0.25">
      <c r="A129" s="130" t="s">
        <v>184</v>
      </c>
      <c r="B129" s="107">
        <v>130378657</v>
      </c>
      <c r="C129" s="47" t="s">
        <v>185</v>
      </c>
      <c r="D129" s="106">
        <v>45911</v>
      </c>
      <c r="E129" s="87">
        <v>23735.83</v>
      </c>
      <c r="F129" s="88"/>
      <c r="G129" s="88"/>
      <c r="H129" s="96"/>
      <c r="I129" s="2"/>
      <c r="J129" s="90">
        <v>23735.83</v>
      </c>
    </row>
    <row r="130" spans="1:10" ht="15.75" x14ac:dyDescent="0.25">
      <c r="A130" s="129" t="s">
        <v>32</v>
      </c>
      <c r="B130" s="107">
        <v>132052651</v>
      </c>
      <c r="C130" s="103">
        <v>1</v>
      </c>
      <c r="D130" s="86">
        <v>43861</v>
      </c>
      <c r="E130" s="104">
        <v>8820</v>
      </c>
      <c r="F130" s="88"/>
      <c r="G130" s="88"/>
      <c r="H130" s="89"/>
      <c r="I130" s="2"/>
      <c r="J130" s="105">
        <v>8820</v>
      </c>
    </row>
    <row r="131" spans="1:10" ht="15.75" x14ac:dyDescent="0.25">
      <c r="A131" s="129" t="s">
        <v>32</v>
      </c>
      <c r="B131" s="107"/>
      <c r="C131" s="103">
        <v>3</v>
      </c>
      <c r="D131" s="86">
        <v>43831</v>
      </c>
      <c r="E131" s="104">
        <v>619.5</v>
      </c>
      <c r="F131" s="88"/>
      <c r="G131" s="88"/>
      <c r="H131" s="89"/>
      <c r="I131" s="2"/>
      <c r="J131" s="105">
        <v>619.5</v>
      </c>
    </row>
    <row r="132" spans="1:10" ht="15.75" x14ac:dyDescent="0.25">
      <c r="A132" s="129" t="s">
        <v>32</v>
      </c>
      <c r="B132" s="107"/>
      <c r="C132" s="103">
        <v>4</v>
      </c>
      <c r="D132" s="86">
        <v>43890</v>
      </c>
      <c r="E132" s="104">
        <v>9750</v>
      </c>
      <c r="F132" s="88"/>
      <c r="G132" s="88"/>
      <c r="H132" s="89"/>
      <c r="I132" s="2"/>
      <c r="J132" s="105">
        <v>9750</v>
      </c>
    </row>
    <row r="133" spans="1:10" ht="15.75" x14ac:dyDescent="0.25">
      <c r="A133" s="129" t="s">
        <v>32</v>
      </c>
      <c r="B133" s="107"/>
      <c r="C133" s="103">
        <v>7</v>
      </c>
      <c r="D133" s="86">
        <v>43903</v>
      </c>
      <c r="E133" s="104">
        <v>814.2</v>
      </c>
      <c r="F133" s="88"/>
      <c r="G133" s="88"/>
      <c r="H133" s="89"/>
      <c r="I133" s="2"/>
      <c r="J133" s="105">
        <v>814.2</v>
      </c>
    </row>
    <row r="134" spans="1:10" ht="15.75" x14ac:dyDescent="0.25">
      <c r="A134" s="129" t="s">
        <v>32</v>
      </c>
      <c r="B134" s="107"/>
      <c r="C134" s="103">
        <v>5</v>
      </c>
      <c r="D134" s="86">
        <v>43911</v>
      </c>
      <c r="E134" s="104">
        <v>7700</v>
      </c>
      <c r="F134" s="88"/>
      <c r="G134" s="88"/>
      <c r="H134" s="89"/>
      <c r="I134" s="2"/>
      <c r="J134" s="105">
        <v>7700</v>
      </c>
    </row>
    <row r="135" spans="1:10" ht="15.75" x14ac:dyDescent="0.25">
      <c r="A135" s="129" t="s">
        <v>32</v>
      </c>
      <c r="B135" s="107"/>
      <c r="C135" s="103">
        <v>6</v>
      </c>
      <c r="D135" s="86">
        <v>43950</v>
      </c>
      <c r="E135" s="104">
        <v>5329</v>
      </c>
      <c r="F135" s="88"/>
      <c r="G135" s="88"/>
      <c r="H135" s="89"/>
      <c r="I135" s="2"/>
      <c r="J135" s="105">
        <v>5329</v>
      </c>
    </row>
    <row r="136" spans="1:10" ht="15.75" x14ac:dyDescent="0.25">
      <c r="A136" s="129" t="s">
        <v>32</v>
      </c>
      <c r="B136" s="107"/>
      <c r="C136" s="103">
        <v>8</v>
      </c>
      <c r="D136" s="86">
        <v>43982</v>
      </c>
      <c r="E136" s="104">
        <v>4075</v>
      </c>
      <c r="F136" s="88"/>
      <c r="G136" s="88"/>
      <c r="H136" s="89"/>
      <c r="I136" s="2"/>
      <c r="J136" s="105">
        <v>4075</v>
      </c>
    </row>
    <row r="137" spans="1:10" ht="15.75" x14ac:dyDescent="0.25">
      <c r="A137" s="129" t="s">
        <v>32</v>
      </c>
      <c r="B137" s="107"/>
      <c r="C137" s="103">
        <v>9</v>
      </c>
      <c r="D137" s="86">
        <v>43982</v>
      </c>
      <c r="E137" s="104">
        <v>477.9</v>
      </c>
      <c r="F137" s="88"/>
      <c r="G137" s="88"/>
      <c r="H137" s="89"/>
      <c r="I137" s="2"/>
      <c r="J137" s="105">
        <v>477.9</v>
      </c>
    </row>
    <row r="138" spans="1:10" ht="15.75" x14ac:dyDescent="0.25">
      <c r="A138" s="129" t="s">
        <v>32</v>
      </c>
      <c r="B138" s="107"/>
      <c r="C138" s="103">
        <v>10</v>
      </c>
      <c r="D138" s="86">
        <v>44012</v>
      </c>
      <c r="E138" s="104">
        <v>6275</v>
      </c>
      <c r="F138" s="88"/>
      <c r="G138" s="88"/>
      <c r="H138" s="89"/>
      <c r="I138" s="2"/>
      <c r="J138" s="105">
        <v>6275</v>
      </c>
    </row>
    <row r="139" spans="1:10" ht="15.75" x14ac:dyDescent="0.25">
      <c r="A139" s="129" t="s">
        <v>32</v>
      </c>
      <c r="B139" s="107"/>
      <c r="C139" s="103">
        <v>11</v>
      </c>
      <c r="D139" s="86">
        <v>44043</v>
      </c>
      <c r="E139" s="104">
        <v>9735</v>
      </c>
      <c r="F139" s="88"/>
      <c r="G139" s="88"/>
      <c r="H139" s="89"/>
      <c r="I139" s="2"/>
      <c r="J139" s="90">
        <f t="shared" ref="J139:J153" si="0">E139</f>
        <v>9735</v>
      </c>
    </row>
    <row r="140" spans="1:10" x14ac:dyDescent="0.25">
      <c r="A140" s="130" t="s">
        <v>47</v>
      </c>
      <c r="B140" s="107" t="s">
        <v>511</v>
      </c>
      <c r="C140" s="52" t="s">
        <v>591</v>
      </c>
      <c r="D140" s="77">
        <v>46100</v>
      </c>
      <c r="E140" s="26">
        <v>11770.5</v>
      </c>
      <c r="F140" s="26">
        <v>11770.5</v>
      </c>
      <c r="G140" s="49"/>
      <c r="H140" s="91"/>
      <c r="I140" s="2"/>
      <c r="J140" s="90"/>
    </row>
    <row r="141" spans="1:10" x14ac:dyDescent="0.25">
      <c r="A141" s="130" t="s">
        <v>47</v>
      </c>
      <c r="B141" s="107"/>
      <c r="C141" s="52" t="s">
        <v>542</v>
      </c>
      <c r="D141" s="77">
        <v>46105</v>
      </c>
      <c r="E141" s="26">
        <v>8407.5</v>
      </c>
      <c r="F141" s="26">
        <v>8407.5</v>
      </c>
      <c r="G141" s="49"/>
      <c r="H141" s="91"/>
      <c r="I141" s="2"/>
      <c r="J141" s="90"/>
    </row>
    <row r="142" spans="1:10" ht="15.75" x14ac:dyDescent="0.25">
      <c r="A142" s="129" t="s">
        <v>53</v>
      </c>
      <c r="B142" s="107">
        <v>130640149</v>
      </c>
      <c r="C142" s="52" t="s">
        <v>542</v>
      </c>
      <c r="D142" s="77">
        <v>41030</v>
      </c>
      <c r="E142" s="108">
        <v>92370</v>
      </c>
      <c r="F142" s="26"/>
      <c r="G142" s="88"/>
      <c r="H142" s="89"/>
      <c r="I142" s="2"/>
      <c r="J142" s="109">
        <v>92370</v>
      </c>
    </row>
    <row r="143" spans="1:10" ht="15.75" x14ac:dyDescent="0.25">
      <c r="A143" s="129" t="s">
        <v>53</v>
      </c>
      <c r="B143" s="107"/>
      <c r="C143" s="103">
        <v>1928302</v>
      </c>
      <c r="D143" s="86">
        <v>41030</v>
      </c>
      <c r="E143" s="108">
        <v>2700</v>
      </c>
      <c r="F143" s="88"/>
      <c r="G143" s="88"/>
      <c r="H143" s="89"/>
      <c r="I143" s="2"/>
      <c r="J143" s="109">
        <v>2700</v>
      </c>
    </row>
    <row r="144" spans="1:10" ht="15.75" x14ac:dyDescent="0.25">
      <c r="A144" s="129" t="s">
        <v>33</v>
      </c>
      <c r="B144" s="107">
        <v>112101861</v>
      </c>
      <c r="C144" s="85" t="s">
        <v>250</v>
      </c>
      <c r="D144" s="86">
        <v>41318</v>
      </c>
      <c r="E144" s="87">
        <v>17100</v>
      </c>
      <c r="F144" s="88"/>
      <c r="G144" s="88"/>
      <c r="H144" s="89"/>
      <c r="I144" s="2"/>
      <c r="J144" s="90">
        <v>17100</v>
      </c>
    </row>
    <row r="145" spans="1:10" ht="15.75" x14ac:dyDescent="0.25">
      <c r="A145" s="129" t="s">
        <v>33</v>
      </c>
      <c r="B145" s="107"/>
      <c r="C145" s="85" t="s">
        <v>252</v>
      </c>
      <c r="D145" s="86">
        <v>41320</v>
      </c>
      <c r="E145" s="87">
        <v>19500</v>
      </c>
      <c r="F145" s="88"/>
      <c r="G145" s="88"/>
      <c r="H145" s="89"/>
      <c r="I145" s="2"/>
      <c r="J145" s="90">
        <v>19500</v>
      </c>
    </row>
    <row r="146" spans="1:10" ht="15.75" x14ac:dyDescent="0.25">
      <c r="A146" s="129" t="s">
        <v>33</v>
      </c>
      <c r="B146" s="107"/>
      <c r="C146" s="85" t="s">
        <v>253</v>
      </c>
      <c r="D146" s="86">
        <v>41348</v>
      </c>
      <c r="E146" s="87">
        <v>5500</v>
      </c>
      <c r="F146" s="88"/>
      <c r="G146" s="88"/>
      <c r="H146" s="89"/>
      <c r="I146" s="2"/>
      <c r="J146" s="90">
        <v>5500</v>
      </c>
    </row>
    <row r="147" spans="1:10" ht="15.75" x14ac:dyDescent="0.25">
      <c r="A147" s="129" t="s">
        <v>33</v>
      </c>
      <c r="B147" s="107"/>
      <c r="C147" s="85" t="s">
        <v>254</v>
      </c>
      <c r="D147" s="86">
        <v>41376</v>
      </c>
      <c r="E147" s="87">
        <v>12900</v>
      </c>
      <c r="F147" s="88"/>
      <c r="G147" s="88"/>
      <c r="H147" s="89"/>
      <c r="I147" s="2"/>
      <c r="J147" s="90">
        <v>12900</v>
      </c>
    </row>
    <row r="148" spans="1:10" ht="15.75" x14ac:dyDescent="0.25">
      <c r="A148" s="129" t="s">
        <v>33</v>
      </c>
      <c r="B148" s="107"/>
      <c r="C148" s="85" t="s">
        <v>255</v>
      </c>
      <c r="D148" s="86">
        <v>41387</v>
      </c>
      <c r="E148" s="87">
        <v>33800</v>
      </c>
      <c r="F148" s="88"/>
      <c r="G148" s="88"/>
      <c r="H148" s="89"/>
      <c r="I148" s="87"/>
      <c r="J148" s="90">
        <v>33800</v>
      </c>
    </row>
    <row r="149" spans="1:10" ht="15.75" x14ac:dyDescent="0.25">
      <c r="A149" s="129" t="s">
        <v>54</v>
      </c>
      <c r="B149" s="107" t="s">
        <v>512</v>
      </c>
      <c r="C149" s="85" t="s">
        <v>261</v>
      </c>
      <c r="D149" s="86">
        <v>41626</v>
      </c>
      <c r="E149" s="87">
        <v>108450</v>
      </c>
      <c r="F149" s="88"/>
      <c r="G149" s="88"/>
      <c r="H149" s="89"/>
      <c r="I149" s="2"/>
      <c r="J149" s="90">
        <v>108450</v>
      </c>
    </row>
    <row r="150" spans="1:10" ht="15.75" x14ac:dyDescent="0.25">
      <c r="A150" s="129" t="s">
        <v>122</v>
      </c>
      <c r="B150" s="107">
        <v>112103102</v>
      </c>
      <c r="C150" s="52" t="s">
        <v>264</v>
      </c>
      <c r="D150" s="86">
        <v>46020</v>
      </c>
      <c r="E150" s="87">
        <v>9780</v>
      </c>
      <c r="F150" s="88"/>
      <c r="G150" s="88"/>
      <c r="I150" s="87">
        <v>9780</v>
      </c>
      <c r="J150" s="90">
        <v>0</v>
      </c>
    </row>
    <row r="151" spans="1:10" ht="15.75" x14ac:dyDescent="0.25">
      <c r="A151" s="129" t="s">
        <v>122</v>
      </c>
      <c r="B151" s="107"/>
      <c r="C151" s="52" t="s">
        <v>266</v>
      </c>
      <c r="D151" s="95">
        <v>46051</v>
      </c>
      <c r="E151" s="27">
        <v>16475</v>
      </c>
      <c r="F151" s="26"/>
      <c r="G151" s="88"/>
      <c r="H151" s="91">
        <v>16475</v>
      </c>
      <c r="I151" s="2"/>
      <c r="J151" s="90">
        <v>0</v>
      </c>
    </row>
    <row r="152" spans="1:10" x14ac:dyDescent="0.25">
      <c r="A152" s="129" t="s">
        <v>122</v>
      </c>
      <c r="B152" s="107"/>
      <c r="C152" s="52" t="s">
        <v>267</v>
      </c>
      <c r="D152" s="95">
        <v>46070</v>
      </c>
      <c r="E152" s="27">
        <v>99229.2</v>
      </c>
      <c r="F152" s="27"/>
      <c r="G152" s="27">
        <v>99229.2</v>
      </c>
      <c r="H152" s="91"/>
      <c r="I152" s="2"/>
      <c r="J152" s="90"/>
    </row>
    <row r="153" spans="1:10" ht="15.75" x14ac:dyDescent="0.25">
      <c r="A153" s="129" t="s">
        <v>56</v>
      </c>
      <c r="B153" s="107">
        <v>130657041</v>
      </c>
      <c r="C153" s="85">
        <v>5899</v>
      </c>
      <c r="D153" s="86">
        <v>41143</v>
      </c>
      <c r="E153" s="104">
        <v>47959.22</v>
      </c>
      <c r="F153" s="88"/>
      <c r="G153" s="88"/>
      <c r="H153" s="89"/>
      <c r="I153" s="2"/>
      <c r="J153" s="90">
        <f t="shared" si="0"/>
        <v>47959.22</v>
      </c>
    </row>
    <row r="154" spans="1:10" ht="15.75" x14ac:dyDescent="0.25">
      <c r="A154" s="129" t="s">
        <v>55</v>
      </c>
      <c r="B154" s="107">
        <v>101062088</v>
      </c>
      <c r="C154" s="47" t="s">
        <v>152</v>
      </c>
      <c r="D154" s="86">
        <v>46011</v>
      </c>
      <c r="E154" s="110">
        <v>142230</v>
      </c>
      <c r="F154" s="88"/>
      <c r="G154" s="88"/>
      <c r="I154" s="110">
        <v>142230</v>
      </c>
      <c r="J154" s="90">
        <v>0</v>
      </c>
    </row>
    <row r="155" spans="1:10" ht="15.75" x14ac:dyDescent="0.25">
      <c r="A155" s="129" t="s">
        <v>59</v>
      </c>
      <c r="B155" s="107" t="s">
        <v>513</v>
      </c>
      <c r="C155" s="85">
        <v>406</v>
      </c>
      <c r="D155" s="86">
        <v>40547</v>
      </c>
      <c r="E155" s="87">
        <v>954</v>
      </c>
      <c r="F155" s="88"/>
      <c r="G155" s="88"/>
      <c r="H155" s="89"/>
      <c r="I155" s="2"/>
      <c r="J155" s="90">
        <v>954</v>
      </c>
    </row>
    <row r="156" spans="1:10" ht="15.75" x14ac:dyDescent="0.25">
      <c r="A156" s="129" t="s">
        <v>59</v>
      </c>
      <c r="B156" s="107"/>
      <c r="C156" s="103">
        <v>428</v>
      </c>
      <c r="D156" s="86">
        <v>40583</v>
      </c>
      <c r="E156" s="111">
        <v>6483</v>
      </c>
      <c r="F156" s="88"/>
      <c r="G156" s="88"/>
      <c r="H156" s="89"/>
      <c r="I156" s="2"/>
      <c r="J156" s="112">
        <v>6483</v>
      </c>
    </row>
    <row r="157" spans="1:10" ht="15.75" x14ac:dyDescent="0.25">
      <c r="A157" s="129" t="s">
        <v>59</v>
      </c>
      <c r="B157" s="107"/>
      <c r="C157" s="103">
        <v>429</v>
      </c>
      <c r="D157" s="86">
        <v>40589</v>
      </c>
      <c r="E157" s="111">
        <v>2339</v>
      </c>
      <c r="F157" s="88"/>
      <c r="G157" s="88"/>
      <c r="H157" s="89"/>
      <c r="I157" s="2"/>
      <c r="J157" s="112">
        <v>2339</v>
      </c>
    </row>
    <row r="158" spans="1:10" ht="15.75" x14ac:dyDescent="0.25">
      <c r="A158" s="129" t="s">
        <v>59</v>
      </c>
      <c r="B158" s="107"/>
      <c r="C158" s="103">
        <v>432</v>
      </c>
      <c r="D158" s="86">
        <v>40595</v>
      </c>
      <c r="E158" s="111">
        <v>8971</v>
      </c>
      <c r="F158" s="88"/>
      <c r="G158" s="88"/>
      <c r="H158" s="89"/>
      <c r="I158" s="2"/>
      <c r="J158" s="112">
        <v>8971</v>
      </c>
    </row>
    <row r="159" spans="1:10" ht="15.75" x14ac:dyDescent="0.25">
      <c r="A159" s="129" t="s">
        <v>59</v>
      </c>
      <c r="B159" s="107"/>
      <c r="C159" s="103">
        <v>433</v>
      </c>
      <c r="D159" s="113">
        <v>40613</v>
      </c>
      <c r="E159" s="111">
        <v>1438</v>
      </c>
      <c r="F159" s="88"/>
      <c r="G159" s="88"/>
      <c r="H159" s="89"/>
      <c r="I159" s="2"/>
      <c r="J159" s="112">
        <v>1438</v>
      </c>
    </row>
    <row r="160" spans="1:10" ht="15.75" x14ac:dyDescent="0.25">
      <c r="A160" s="129" t="s">
        <v>59</v>
      </c>
      <c r="B160" s="107"/>
      <c r="C160" s="103">
        <v>434</v>
      </c>
      <c r="D160" s="113">
        <v>40617</v>
      </c>
      <c r="E160" s="111">
        <v>1003</v>
      </c>
      <c r="F160" s="88"/>
      <c r="G160" s="88"/>
      <c r="H160" s="89"/>
      <c r="I160" s="2"/>
      <c r="J160" s="112">
        <v>1003</v>
      </c>
    </row>
    <row r="161" spans="1:10" ht="15.75" x14ac:dyDescent="0.25">
      <c r="A161" s="129" t="s">
        <v>59</v>
      </c>
      <c r="B161" s="107"/>
      <c r="C161" s="103">
        <v>435</v>
      </c>
      <c r="D161" s="113">
        <v>40597</v>
      </c>
      <c r="E161" s="111">
        <v>8874</v>
      </c>
      <c r="F161" s="88"/>
      <c r="G161" s="88"/>
      <c r="H161" s="89"/>
      <c r="I161" s="2"/>
      <c r="J161" s="112">
        <v>8874</v>
      </c>
    </row>
    <row r="162" spans="1:10" ht="15.75" x14ac:dyDescent="0.25">
      <c r="A162" s="129" t="s">
        <v>59</v>
      </c>
      <c r="B162" s="107"/>
      <c r="C162" s="103">
        <v>439</v>
      </c>
      <c r="D162" s="113">
        <v>40599</v>
      </c>
      <c r="E162" s="111">
        <v>3474</v>
      </c>
      <c r="F162" s="88"/>
      <c r="G162" s="88"/>
      <c r="H162" s="89"/>
      <c r="I162" s="2"/>
      <c r="J162" s="112">
        <v>3474</v>
      </c>
    </row>
    <row r="163" spans="1:10" ht="15.75" x14ac:dyDescent="0.25">
      <c r="A163" s="129" t="s">
        <v>59</v>
      </c>
      <c r="B163" s="107"/>
      <c r="C163" s="103">
        <v>443</v>
      </c>
      <c r="D163" s="113">
        <v>40606</v>
      </c>
      <c r="E163" s="111">
        <v>1960</v>
      </c>
      <c r="F163" s="88"/>
      <c r="G163" s="88"/>
      <c r="H163" s="89"/>
      <c r="I163" s="2"/>
      <c r="J163" s="112">
        <v>1960</v>
      </c>
    </row>
    <row r="164" spans="1:10" ht="15.75" x14ac:dyDescent="0.25">
      <c r="A164" s="129" t="s">
        <v>59</v>
      </c>
      <c r="B164" s="107"/>
      <c r="C164" s="103">
        <v>448</v>
      </c>
      <c r="D164" s="113">
        <v>40637</v>
      </c>
      <c r="E164" s="111">
        <v>4624.92</v>
      </c>
      <c r="F164" s="88"/>
      <c r="G164" s="88"/>
      <c r="H164" s="89"/>
      <c r="I164" s="2"/>
      <c r="J164" s="112">
        <v>4624.92</v>
      </c>
    </row>
    <row r="165" spans="1:10" ht="15.75" x14ac:dyDescent="0.25">
      <c r="A165" s="129" t="s">
        <v>60</v>
      </c>
      <c r="B165" s="107">
        <v>130650764</v>
      </c>
      <c r="C165" s="103">
        <v>1232826</v>
      </c>
      <c r="D165" s="86">
        <v>40236</v>
      </c>
      <c r="E165" s="104">
        <v>1500</v>
      </c>
      <c r="F165" s="88"/>
      <c r="G165" s="88"/>
      <c r="H165" s="89"/>
      <c r="I165" s="2"/>
      <c r="J165" s="105">
        <v>1500</v>
      </c>
    </row>
    <row r="166" spans="1:10" ht="15.75" x14ac:dyDescent="0.25">
      <c r="A166" s="129" t="s">
        <v>60</v>
      </c>
      <c r="B166" s="107"/>
      <c r="C166" s="103">
        <v>1232869</v>
      </c>
      <c r="D166" s="86">
        <v>40375</v>
      </c>
      <c r="E166" s="104">
        <v>1500</v>
      </c>
      <c r="F166" s="88"/>
      <c r="G166" s="88"/>
      <c r="H166" s="89"/>
      <c r="I166" s="2"/>
      <c r="J166" s="105">
        <v>1500</v>
      </c>
    </row>
    <row r="167" spans="1:10" ht="15.75" x14ac:dyDescent="0.25">
      <c r="A167" s="129" t="s">
        <v>60</v>
      </c>
      <c r="B167" s="107"/>
      <c r="C167" s="103">
        <v>1232872</v>
      </c>
      <c r="D167" s="86">
        <v>40379</v>
      </c>
      <c r="E167" s="104">
        <v>1200</v>
      </c>
      <c r="F167" s="88"/>
      <c r="G167" s="88"/>
      <c r="H167" s="89"/>
      <c r="I167" s="2"/>
      <c r="J167" s="105">
        <v>1200</v>
      </c>
    </row>
    <row r="168" spans="1:10" ht="15.75" x14ac:dyDescent="0.25">
      <c r="A168" s="129" t="s">
        <v>60</v>
      </c>
      <c r="B168" s="107"/>
      <c r="C168" s="103">
        <v>1232879</v>
      </c>
      <c r="D168" s="86">
        <v>40397</v>
      </c>
      <c r="E168" s="104">
        <v>2200</v>
      </c>
      <c r="F168" s="88"/>
      <c r="G168" s="88"/>
      <c r="H168" s="89"/>
      <c r="I168" s="87"/>
      <c r="J168" s="105">
        <v>2200</v>
      </c>
    </row>
    <row r="169" spans="1:10" ht="15.75" x14ac:dyDescent="0.25">
      <c r="A169" s="129" t="s">
        <v>60</v>
      </c>
      <c r="B169" s="107"/>
      <c r="C169" s="103">
        <v>1232894</v>
      </c>
      <c r="D169" s="86">
        <v>40491</v>
      </c>
      <c r="E169" s="104">
        <v>1500</v>
      </c>
      <c r="F169" s="88"/>
      <c r="G169" s="88"/>
      <c r="H169" s="89"/>
      <c r="I169" s="2"/>
      <c r="J169" s="105">
        <v>1500</v>
      </c>
    </row>
    <row r="170" spans="1:10" ht="15.75" x14ac:dyDescent="0.25">
      <c r="A170" s="129" t="s">
        <v>60</v>
      </c>
      <c r="B170" s="107"/>
      <c r="C170" s="103">
        <v>1639906</v>
      </c>
      <c r="D170" s="86">
        <v>40570</v>
      </c>
      <c r="E170" s="104">
        <v>2500</v>
      </c>
      <c r="F170" s="88"/>
      <c r="G170" s="88"/>
      <c r="H170" s="89"/>
      <c r="I170" s="87"/>
      <c r="J170" s="105">
        <v>2500</v>
      </c>
    </row>
    <row r="171" spans="1:10" ht="15.75" x14ac:dyDescent="0.25">
      <c r="A171" s="129" t="s">
        <v>60</v>
      </c>
      <c r="B171" s="107"/>
      <c r="C171" s="103">
        <v>1639925</v>
      </c>
      <c r="D171" s="86">
        <v>40629</v>
      </c>
      <c r="E171" s="104">
        <v>1500</v>
      </c>
      <c r="F171" s="88"/>
      <c r="G171" s="88"/>
      <c r="H171" s="89"/>
      <c r="I171" s="2"/>
      <c r="J171" s="105">
        <v>1500</v>
      </c>
    </row>
    <row r="172" spans="1:10" ht="15.75" x14ac:dyDescent="0.25">
      <c r="A172" s="129" t="s">
        <v>60</v>
      </c>
      <c r="B172" s="107"/>
      <c r="C172" s="103">
        <v>1639938</v>
      </c>
      <c r="D172" s="86">
        <v>40696</v>
      </c>
      <c r="E172" s="104">
        <v>800</v>
      </c>
      <c r="F172" s="88"/>
      <c r="G172" s="88"/>
      <c r="H172" s="89"/>
      <c r="I172" s="2"/>
      <c r="J172" s="105">
        <v>800</v>
      </c>
    </row>
    <row r="173" spans="1:10" ht="15.75" x14ac:dyDescent="0.25">
      <c r="A173" s="129" t="s">
        <v>60</v>
      </c>
      <c r="B173" s="107"/>
      <c r="C173" s="103">
        <v>1639953</v>
      </c>
      <c r="D173" s="86">
        <v>40756</v>
      </c>
      <c r="E173" s="104">
        <v>1500</v>
      </c>
      <c r="F173" s="88"/>
      <c r="G173" s="88"/>
      <c r="H173" s="89"/>
      <c r="I173" s="2"/>
      <c r="J173" s="105">
        <v>1500</v>
      </c>
    </row>
    <row r="174" spans="1:10" ht="15.75" x14ac:dyDescent="0.25">
      <c r="A174" s="129" t="s">
        <v>60</v>
      </c>
      <c r="B174" s="107"/>
      <c r="C174" s="103">
        <v>1639963</v>
      </c>
      <c r="D174" s="86">
        <v>40789</v>
      </c>
      <c r="E174" s="104">
        <v>1000</v>
      </c>
      <c r="F174" s="88"/>
      <c r="G174" s="88"/>
      <c r="H174" s="89"/>
      <c r="I174" s="2"/>
      <c r="J174" s="105">
        <v>1000</v>
      </c>
    </row>
    <row r="175" spans="1:10" ht="15.75" x14ac:dyDescent="0.25">
      <c r="A175" s="129" t="s">
        <v>60</v>
      </c>
      <c r="B175" s="107"/>
      <c r="C175" s="103">
        <v>1639983</v>
      </c>
      <c r="D175" s="86">
        <v>40953</v>
      </c>
      <c r="E175" s="104">
        <v>2000</v>
      </c>
      <c r="F175" s="88"/>
      <c r="G175" s="88"/>
      <c r="H175" s="89"/>
      <c r="I175" s="2"/>
      <c r="J175" s="105">
        <v>2000</v>
      </c>
    </row>
    <row r="176" spans="1:10" ht="15.75" x14ac:dyDescent="0.25">
      <c r="A176" s="129" t="s">
        <v>60</v>
      </c>
      <c r="B176" s="107"/>
      <c r="C176" s="103">
        <v>3728</v>
      </c>
      <c r="D176" s="86">
        <v>41068</v>
      </c>
      <c r="E176" s="104">
        <v>2000</v>
      </c>
      <c r="F176" s="88"/>
      <c r="G176" s="88"/>
      <c r="H176" s="89"/>
      <c r="I176" s="2"/>
      <c r="J176" s="105">
        <v>2000</v>
      </c>
    </row>
    <row r="177" spans="1:10" ht="15.75" x14ac:dyDescent="0.25">
      <c r="A177" s="129" t="s">
        <v>60</v>
      </c>
      <c r="B177" s="107"/>
      <c r="C177" s="103">
        <v>3791</v>
      </c>
      <c r="D177" s="86">
        <v>41149</v>
      </c>
      <c r="E177" s="104">
        <v>2000</v>
      </c>
      <c r="F177" s="88"/>
      <c r="G177" s="88"/>
      <c r="H177" s="89"/>
      <c r="I177" s="2"/>
      <c r="J177" s="105">
        <v>2000</v>
      </c>
    </row>
    <row r="178" spans="1:10" ht="15.75" x14ac:dyDescent="0.25">
      <c r="A178" s="129" t="s">
        <v>60</v>
      </c>
      <c r="B178" s="107"/>
      <c r="C178" s="103">
        <v>3814</v>
      </c>
      <c r="D178" s="86">
        <v>41178</v>
      </c>
      <c r="E178" s="104">
        <v>2500</v>
      </c>
      <c r="F178" s="88"/>
      <c r="G178" s="88"/>
      <c r="H178" s="89"/>
      <c r="I178" s="2"/>
      <c r="J178" s="105">
        <v>2500</v>
      </c>
    </row>
    <row r="179" spans="1:10" ht="15.75" x14ac:dyDescent="0.25">
      <c r="A179" s="129" t="s">
        <v>60</v>
      </c>
      <c r="B179" s="107"/>
      <c r="C179" s="103">
        <v>3841</v>
      </c>
      <c r="D179" s="86">
        <v>41215</v>
      </c>
      <c r="E179" s="104">
        <v>2000</v>
      </c>
      <c r="F179" s="88"/>
      <c r="G179" s="88"/>
      <c r="H179" s="89"/>
      <c r="I179" s="2"/>
      <c r="J179" s="105">
        <v>2000</v>
      </c>
    </row>
    <row r="180" spans="1:10" ht="15.75" x14ac:dyDescent="0.25">
      <c r="A180" s="129" t="s">
        <v>60</v>
      </c>
      <c r="B180" s="107"/>
      <c r="C180" s="103">
        <v>4564</v>
      </c>
      <c r="D180" s="86">
        <v>41820</v>
      </c>
      <c r="E180" s="104">
        <v>2500</v>
      </c>
      <c r="F180" s="88"/>
      <c r="G180" s="88"/>
      <c r="H180" s="89"/>
      <c r="I180" s="2"/>
      <c r="J180" s="105">
        <v>2500</v>
      </c>
    </row>
    <row r="181" spans="1:10" ht="15.75" x14ac:dyDescent="0.25">
      <c r="A181" s="129" t="s">
        <v>60</v>
      </c>
      <c r="B181" s="107"/>
      <c r="C181" s="103">
        <v>4573</v>
      </c>
      <c r="D181" s="86">
        <v>41827</v>
      </c>
      <c r="E181" s="104">
        <v>2500</v>
      </c>
      <c r="F181" s="88"/>
      <c r="G181" s="88"/>
      <c r="H181" s="89"/>
      <c r="I181" s="2"/>
      <c r="J181" s="105">
        <v>2500</v>
      </c>
    </row>
    <row r="182" spans="1:10" ht="15.75" x14ac:dyDescent="0.25">
      <c r="A182" s="129" t="s">
        <v>60</v>
      </c>
      <c r="B182" s="107"/>
      <c r="C182" s="103">
        <v>10064</v>
      </c>
      <c r="D182" s="86">
        <v>41870</v>
      </c>
      <c r="E182" s="104">
        <v>1260</v>
      </c>
      <c r="F182" s="88"/>
      <c r="G182" s="88"/>
      <c r="H182" s="89"/>
      <c r="I182" s="2"/>
      <c r="J182" s="105">
        <v>1260</v>
      </c>
    </row>
    <row r="183" spans="1:10" ht="15.75" x14ac:dyDescent="0.25">
      <c r="A183" s="129" t="s">
        <v>60</v>
      </c>
      <c r="B183" s="107"/>
      <c r="C183" s="103">
        <v>4206</v>
      </c>
      <c r="D183" s="86">
        <v>41507</v>
      </c>
      <c r="E183" s="104">
        <v>2100</v>
      </c>
      <c r="F183" s="88"/>
      <c r="G183" s="88"/>
      <c r="H183" s="89"/>
      <c r="I183" s="2"/>
      <c r="J183" s="105">
        <v>2100</v>
      </c>
    </row>
    <row r="184" spans="1:10" ht="15.75" x14ac:dyDescent="0.25">
      <c r="A184" s="129" t="s">
        <v>61</v>
      </c>
      <c r="B184" s="23" t="s">
        <v>514</v>
      </c>
      <c r="C184" s="103">
        <v>6808</v>
      </c>
      <c r="D184" s="86">
        <v>41436</v>
      </c>
      <c r="E184" s="104">
        <v>2900</v>
      </c>
      <c r="F184" s="88"/>
      <c r="G184" s="88"/>
      <c r="H184" s="89"/>
      <c r="I184" s="2"/>
      <c r="J184" s="105">
        <v>2900</v>
      </c>
    </row>
    <row r="185" spans="1:10" ht="15.75" x14ac:dyDescent="0.25">
      <c r="A185" s="129" t="s">
        <v>61</v>
      </c>
      <c r="B185" s="23"/>
      <c r="C185" s="103">
        <v>6828</v>
      </c>
      <c r="D185" s="86">
        <v>41719</v>
      </c>
      <c r="E185" s="104">
        <v>41300</v>
      </c>
      <c r="F185" s="88"/>
      <c r="G185" s="88"/>
      <c r="H185" s="89"/>
      <c r="I185" s="2"/>
      <c r="J185" s="105">
        <v>41300</v>
      </c>
    </row>
    <row r="186" spans="1:10" ht="15.75" x14ac:dyDescent="0.25">
      <c r="A186" s="129" t="s">
        <v>61</v>
      </c>
      <c r="B186" s="23"/>
      <c r="C186" s="103">
        <v>1996847</v>
      </c>
      <c r="D186" s="86">
        <v>41941</v>
      </c>
      <c r="E186" s="104">
        <v>23600</v>
      </c>
      <c r="F186" s="88"/>
      <c r="G186" s="88"/>
      <c r="H186" s="89"/>
      <c r="I186" s="2"/>
      <c r="J186" s="105">
        <v>23600</v>
      </c>
    </row>
    <row r="187" spans="1:10" ht="15.75" x14ac:dyDescent="0.25">
      <c r="A187" s="129" t="s">
        <v>62</v>
      </c>
      <c r="B187" s="107">
        <v>101738413</v>
      </c>
      <c r="C187" s="103">
        <v>29822</v>
      </c>
      <c r="D187" s="86">
        <v>39353</v>
      </c>
      <c r="E187" s="104">
        <v>49609.26</v>
      </c>
      <c r="F187" s="88"/>
      <c r="G187" s="88"/>
      <c r="H187" s="89"/>
      <c r="I187" s="2"/>
      <c r="J187" s="105">
        <v>49609.26</v>
      </c>
    </row>
    <row r="188" spans="1:10" ht="15.75" x14ac:dyDescent="0.25">
      <c r="A188" s="129" t="s">
        <v>62</v>
      </c>
      <c r="B188" s="107"/>
      <c r="C188" s="103">
        <v>30021</v>
      </c>
      <c r="D188" s="86">
        <v>39392</v>
      </c>
      <c r="E188" s="104">
        <v>10339.959999999999</v>
      </c>
      <c r="F188" s="88"/>
      <c r="G188" s="88"/>
      <c r="H188" s="89"/>
      <c r="I188" s="2"/>
      <c r="J188" s="105">
        <v>10339.959999999999</v>
      </c>
    </row>
    <row r="189" spans="1:10" ht="15.75" x14ac:dyDescent="0.25">
      <c r="A189" s="129" t="s">
        <v>62</v>
      </c>
      <c r="B189" s="107"/>
      <c r="C189" s="103">
        <v>33738</v>
      </c>
      <c r="D189" s="86">
        <v>40031</v>
      </c>
      <c r="E189" s="104">
        <v>8513.6</v>
      </c>
      <c r="F189" s="88"/>
      <c r="G189" s="88"/>
      <c r="H189" s="89"/>
      <c r="I189" s="2"/>
      <c r="J189" s="105">
        <v>8513.6</v>
      </c>
    </row>
    <row r="190" spans="1:10" ht="15.75" x14ac:dyDescent="0.25">
      <c r="A190" s="129" t="s">
        <v>62</v>
      </c>
      <c r="B190" s="107"/>
      <c r="C190" s="103">
        <v>34081</v>
      </c>
      <c r="D190" s="86">
        <v>40114</v>
      </c>
      <c r="E190" s="104">
        <v>6199.4</v>
      </c>
      <c r="F190" s="88"/>
      <c r="G190" s="88"/>
      <c r="H190" s="89"/>
      <c r="I190" s="2"/>
      <c r="J190" s="105">
        <v>6199.4</v>
      </c>
    </row>
    <row r="191" spans="1:10" ht="15.75" x14ac:dyDescent="0.25">
      <c r="A191" s="129" t="s">
        <v>62</v>
      </c>
      <c r="B191" s="107"/>
      <c r="C191" s="103">
        <v>34424</v>
      </c>
      <c r="D191" s="86">
        <v>40197</v>
      </c>
      <c r="E191" s="104">
        <v>18513.599999999999</v>
      </c>
      <c r="F191" s="88"/>
      <c r="G191" s="88"/>
      <c r="H191" s="89"/>
      <c r="I191" s="2"/>
      <c r="J191" s="105">
        <v>18513.599999999999</v>
      </c>
    </row>
    <row r="192" spans="1:10" ht="15.75" x14ac:dyDescent="0.25">
      <c r="A192" s="129" t="s">
        <v>62</v>
      </c>
      <c r="B192" s="107"/>
      <c r="C192" s="103">
        <v>34814</v>
      </c>
      <c r="D192" s="86">
        <v>40290</v>
      </c>
      <c r="E192" s="104">
        <v>18513.599999999999</v>
      </c>
      <c r="F192" s="88"/>
      <c r="G192" s="88"/>
      <c r="H192" s="89"/>
      <c r="I192" s="2"/>
      <c r="J192" s="105">
        <v>18513.599999999999</v>
      </c>
    </row>
    <row r="193" spans="1:10" ht="15.75" x14ac:dyDescent="0.25">
      <c r="A193" s="129" t="s">
        <v>62</v>
      </c>
      <c r="B193" s="107"/>
      <c r="C193" s="103">
        <v>35190</v>
      </c>
      <c r="D193" s="86">
        <v>40400</v>
      </c>
      <c r="E193" s="104">
        <v>11571</v>
      </c>
      <c r="F193" s="88"/>
      <c r="G193" s="88"/>
      <c r="H193" s="89"/>
      <c r="I193" s="2"/>
      <c r="J193" s="105">
        <v>11571</v>
      </c>
    </row>
    <row r="194" spans="1:10" ht="15.75" x14ac:dyDescent="0.25">
      <c r="A194" s="129" t="s">
        <v>62</v>
      </c>
      <c r="B194" s="107"/>
      <c r="C194" s="103">
        <v>35456</v>
      </c>
      <c r="D194" s="86">
        <v>40479</v>
      </c>
      <c r="E194" s="104">
        <v>18513.599999999999</v>
      </c>
      <c r="F194" s="88"/>
      <c r="G194" s="88"/>
      <c r="H194" s="89"/>
      <c r="I194" s="2"/>
      <c r="J194" s="105">
        <v>18513.599999999999</v>
      </c>
    </row>
    <row r="195" spans="1:10" ht="15.75" x14ac:dyDescent="0.25">
      <c r="A195" s="129" t="s">
        <v>66</v>
      </c>
      <c r="B195" s="107">
        <v>131421709</v>
      </c>
      <c r="C195" s="103">
        <v>6576</v>
      </c>
      <c r="D195" s="86">
        <v>38750</v>
      </c>
      <c r="E195" s="108">
        <v>332796.59999999998</v>
      </c>
      <c r="F195" s="88"/>
      <c r="G195" s="88"/>
      <c r="H195" s="89"/>
      <c r="I195" s="2"/>
      <c r="J195" s="109">
        <v>332796.59999999998</v>
      </c>
    </row>
    <row r="196" spans="1:10" ht="15.75" x14ac:dyDescent="0.25">
      <c r="A196" s="129" t="s">
        <v>66</v>
      </c>
      <c r="B196" s="107"/>
      <c r="C196" s="103">
        <v>6580</v>
      </c>
      <c r="D196" s="86">
        <v>38750</v>
      </c>
      <c r="E196" s="108">
        <v>71064</v>
      </c>
      <c r="F196" s="88"/>
      <c r="G196" s="88"/>
      <c r="H196" s="89"/>
      <c r="I196" s="2"/>
      <c r="J196" s="109">
        <v>71064</v>
      </c>
    </row>
    <row r="197" spans="1:10" ht="15.75" x14ac:dyDescent="0.25">
      <c r="A197" s="129" t="s">
        <v>65</v>
      </c>
      <c r="B197" s="107">
        <v>132522443</v>
      </c>
      <c r="C197" s="103" t="s">
        <v>150</v>
      </c>
      <c r="D197" s="86">
        <v>46009</v>
      </c>
      <c r="E197" s="108">
        <v>70000</v>
      </c>
      <c r="F197" s="88"/>
      <c r="G197" s="88"/>
      <c r="I197" s="108">
        <v>70000</v>
      </c>
      <c r="J197" s="90">
        <v>0</v>
      </c>
    </row>
    <row r="198" spans="1:10" ht="15.75" x14ac:dyDescent="0.25">
      <c r="A198" s="129" t="s">
        <v>67</v>
      </c>
      <c r="B198" s="107" t="s">
        <v>515</v>
      </c>
      <c r="C198" s="85">
        <v>37</v>
      </c>
      <c r="D198" s="86">
        <v>41331</v>
      </c>
      <c r="E198" s="87">
        <v>5060</v>
      </c>
      <c r="F198" s="88"/>
      <c r="G198" s="88"/>
      <c r="H198" s="89"/>
      <c r="I198" s="2"/>
      <c r="J198" s="90">
        <v>5060</v>
      </c>
    </row>
    <row r="199" spans="1:10" ht="15.75" x14ac:dyDescent="0.25">
      <c r="A199" s="129" t="s">
        <v>67</v>
      </c>
      <c r="B199" s="107"/>
      <c r="C199" s="85">
        <v>35</v>
      </c>
      <c r="D199" s="86">
        <v>41326</v>
      </c>
      <c r="E199" s="87">
        <v>119012.59</v>
      </c>
      <c r="F199" s="88"/>
      <c r="G199" s="88"/>
      <c r="H199" s="89"/>
      <c r="I199" s="2"/>
      <c r="J199" s="90">
        <v>119012.59</v>
      </c>
    </row>
    <row r="200" spans="1:10" ht="15.75" x14ac:dyDescent="0.25">
      <c r="A200" s="129" t="s">
        <v>67</v>
      </c>
      <c r="B200" s="107"/>
      <c r="C200" s="85">
        <v>36</v>
      </c>
      <c r="D200" s="86">
        <v>41330</v>
      </c>
      <c r="E200" s="87">
        <v>97000</v>
      </c>
      <c r="F200" s="88"/>
      <c r="G200" s="88"/>
      <c r="H200" s="89"/>
      <c r="I200" s="2"/>
      <c r="J200" s="90">
        <v>97000</v>
      </c>
    </row>
    <row r="201" spans="1:10" ht="15.75" x14ac:dyDescent="0.25">
      <c r="A201" s="129" t="s">
        <v>67</v>
      </c>
      <c r="B201" s="107"/>
      <c r="C201" s="85">
        <v>39</v>
      </c>
      <c r="D201" s="86">
        <v>41338</v>
      </c>
      <c r="E201" s="87">
        <v>21328</v>
      </c>
      <c r="F201" s="88"/>
      <c r="G201" s="88"/>
      <c r="H201" s="89"/>
      <c r="I201" s="2"/>
      <c r="J201" s="90">
        <v>21328</v>
      </c>
    </row>
    <row r="202" spans="1:10" ht="15.75" x14ac:dyDescent="0.25">
      <c r="A202" s="129" t="s">
        <v>67</v>
      </c>
      <c r="B202" s="107"/>
      <c r="C202" s="85">
        <v>42</v>
      </c>
      <c r="D202" s="86">
        <v>41341</v>
      </c>
      <c r="E202" s="87">
        <v>15300</v>
      </c>
      <c r="F202" s="88"/>
      <c r="G202" s="88"/>
      <c r="H202" s="89"/>
      <c r="I202" s="2"/>
      <c r="J202" s="90">
        <v>15300</v>
      </c>
    </row>
    <row r="203" spans="1:10" ht="15.75" x14ac:dyDescent="0.25">
      <c r="A203" s="129" t="s">
        <v>68</v>
      </c>
      <c r="B203" s="107" t="s">
        <v>515</v>
      </c>
      <c r="C203" s="85">
        <v>353</v>
      </c>
      <c r="D203" s="86">
        <v>44174</v>
      </c>
      <c r="E203" s="87">
        <v>18534</v>
      </c>
      <c r="F203" s="88"/>
      <c r="G203" s="88"/>
      <c r="H203" s="89"/>
      <c r="I203" s="2"/>
      <c r="J203" s="90">
        <v>18534</v>
      </c>
    </row>
    <row r="204" spans="1:10" ht="15.75" x14ac:dyDescent="0.25">
      <c r="A204" s="129" t="s">
        <v>69</v>
      </c>
      <c r="B204" s="107">
        <v>130662975</v>
      </c>
      <c r="C204" s="85">
        <v>5</v>
      </c>
      <c r="D204" s="86">
        <v>40148</v>
      </c>
      <c r="E204" s="87">
        <v>53225</v>
      </c>
      <c r="F204" s="88"/>
      <c r="G204" s="88"/>
      <c r="H204" s="89"/>
      <c r="I204" s="2"/>
      <c r="J204" s="90">
        <v>53225</v>
      </c>
    </row>
    <row r="205" spans="1:10" ht="15.75" x14ac:dyDescent="0.25">
      <c r="A205" s="129" t="s">
        <v>69</v>
      </c>
      <c r="B205" s="107"/>
      <c r="C205" s="85">
        <v>6</v>
      </c>
      <c r="D205" s="86">
        <v>40193</v>
      </c>
      <c r="E205" s="87">
        <v>8908</v>
      </c>
      <c r="F205" s="88"/>
      <c r="G205" s="88"/>
      <c r="H205" s="89"/>
      <c r="I205" s="2"/>
      <c r="J205" s="90">
        <v>8908</v>
      </c>
    </row>
    <row r="206" spans="1:10" ht="15.75" x14ac:dyDescent="0.25">
      <c r="A206" s="129" t="s">
        <v>69</v>
      </c>
      <c r="B206" s="107"/>
      <c r="C206" s="85">
        <v>7</v>
      </c>
      <c r="D206" s="86">
        <v>40193</v>
      </c>
      <c r="E206" s="87">
        <v>438157</v>
      </c>
      <c r="F206" s="88"/>
      <c r="G206" s="88"/>
      <c r="H206" s="89"/>
      <c r="I206" s="2"/>
      <c r="J206" s="90">
        <v>438157</v>
      </c>
    </row>
    <row r="207" spans="1:10" ht="15.75" x14ac:dyDescent="0.25">
      <c r="A207" s="129" t="s">
        <v>71</v>
      </c>
      <c r="B207" s="107" t="s">
        <v>516</v>
      </c>
      <c r="C207" s="47" t="s">
        <v>561</v>
      </c>
      <c r="D207" s="77">
        <v>46102</v>
      </c>
      <c r="E207" s="51">
        <v>27931.599999999999</v>
      </c>
      <c r="F207" s="51">
        <v>27931.599999999999</v>
      </c>
      <c r="G207" s="88"/>
      <c r="I207" s="87"/>
      <c r="J207" s="90">
        <v>0</v>
      </c>
    </row>
    <row r="208" spans="1:10" ht="15.75" x14ac:dyDescent="0.25">
      <c r="A208" s="129" t="s">
        <v>72</v>
      </c>
      <c r="B208" s="107">
        <v>101711647</v>
      </c>
      <c r="C208" s="103">
        <v>64461</v>
      </c>
      <c r="D208" s="86">
        <v>41032</v>
      </c>
      <c r="E208" s="108">
        <v>4920</v>
      </c>
      <c r="F208" s="88"/>
      <c r="G208" s="88"/>
      <c r="H208" s="89"/>
      <c r="I208" s="2"/>
      <c r="J208" s="109">
        <v>4920</v>
      </c>
    </row>
    <row r="209" spans="1:10" ht="15.75" x14ac:dyDescent="0.25">
      <c r="A209" s="129" t="s">
        <v>72</v>
      </c>
      <c r="B209" s="107"/>
      <c r="C209" s="103">
        <v>64613</v>
      </c>
      <c r="D209" s="86">
        <v>41046</v>
      </c>
      <c r="E209" s="108">
        <v>38075</v>
      </c>
      <c r="F209" s="88"/>
      <c r="G209" s="88"/>
      <c r="H209" s="89"/>
      <c r="I209" s="2"/>
      <c r="J209" s="109">
        <v>38075</v>
      </c>
    </row>
    <row r="210" spans="1:10" ht="15.75" x14ac:dyDescent="0.25">
      <c r="A210" s="129" t="s">
        <v>73</v>
      </c>
      <c r="B210" s="107">
        <v>130313806</v>
      </c>
      <c r="C210" s="103">
        <v>40</v>
      </c>
      <c r="D210" s="86">
        <v>42245</v>
      </c>
      <c r="E210" s="108">
        <v>23200</v>
      </c>
      <c r="F210" s="88"/>
      <c r="G210" s="88"/>
      <c r="H210" s="89"/>
      <c r="I210" s="2"/>
      <c r="J210" s="109">
        <v>23200</v>
      </c>
    </row>
    <row r="211" spans="1:10" ht="15.75" x14ac:dyDescent="0.25">
      <c r="A211" s="129" t="s">
        <v>73</v>
      </c>
      <c r="B211" s="107"/>
      <c r="C211" s="103">
        <v>39</v>
      </c>
      <c r="D211" s="86">
        <v>42245</v>
      </c>
      <c r="E211" s="108">
        <v>16799.990000000002</v>
      </c>
      <c r="F211" s="88"/>
      <c r="G211" s="88"/>
      <c r="H211" s="89"/>
      <c r="I211" s="2"/>
      <c r="J211" s="109">
        <v>16799.990000000002</v>
      </c>
    </row>
    <row r="212" spans="1:10" ht="15.75" x14ac:dyDescent="0.25">
      <c r="A212" s="129" t="s">
        <v>74</v>
      </c>
      <c r="B212" s="107">
        <v>101711547</v>
      </c>
      <c r="C212" s="103">
        <v>4075</v>
      </c>
      <c r="D212" s="86">
        <v>40283</v>
      </c>
      <c r="E212" s="108">
        <v>19200</v>
      </c>
      <c r="F212" s="88"/>
      <c r="G212" s="88"/>
      <c r="H212" s="89"/>
      <c r="I212" s="2"/>
      <c r="J212" s="109">
        <v>19200</v>
      </c>
    </row>
    <row r="213" spans="1:10" ht="15.75" x14ac:dyDescent="0.25">
      <c r="A213" s="129" t="s">
        <v>75</v>
      </c>
      <c r="B213" s="107" t="s">
        <v>517</v>
      </c>
      <c r="C213" s="85">
        <v>9540</v>
      </c>
      <c r="D213" s="86">
        <v>40425</v>
      </c>
      <c r="E213" s="104">
        <v>26042</v>
      </c>
      <c r="F213" s="88"/>
      <c r="G213" s="88"/>
      <c r="H213" s="89"/>
      <c r="I213" s="108">
        <v>0</v>
      </c>
      <c r="J213" s="105">
        <v>26042</v>
      </c>
    </row>
    <row r="214" spans="1:10" ht="15.75" x14ac:dyDescent="0.25">
      <c r="A214" s="129" t="s">
        <v>75</v>
      </c>
      <c r="B214" s="107"/>
      <c r="C214" s="85">
        <v>9557</v>
      </c>
      <c r="D214" s="86">
        <v>40415</v>
      </c>
      <c r="E214" s="104">
        <v>61776</v>
      </c>
      <c r="F214" s="88"/>
      <c r="G214" s="88"/>
      <c r="H214" s="89"/>
      <c r="I214" s="2"/>
      <c r="J214" s="105">
        <v>61776</v>
      </c>
    </row>
    <row r="215" spans="1:10" ht="15.75" x14ac:dyDescent="0.25">
      <c r="A215" s="129" t="s">
        <v>75</v>
      </c>
      <c r="B215" s="107"/>
      <c r="C215" s="85">
        <v>13458</v>
      </c>
      <c r="D215" s="86">
        <v>41255</v>
      </c>
      <c r="E215" s="104">
        <v>166580</v>
      </c>
      <c r="F215" s="88"/>
      <c r="G215" s="88"/>
      <c r="H215" s="89"/>
      <c r="I215" s="2"/>
      <c r="J215" s="105">
        <v>166580</v>
      </c>
    </row>
    <row r="216" spans="1:10" ht="15.75" x14ac:dyDescent="0.25">
      <c r="A216" s="129" t="s">
        <v>75</v>
      </c>
      <c r="B216" s="107"/>
      <c r="C216" s="85">
        <v>13675</v>
      </c>
      <c r="D216" s="86">
        <v>41312</v>
      </c>
      <c r="E216" s="104">
        <v>8000</v>
      </c>
      <c r="F216" s="88"/>
      <c r="G216" s="88"/>
      <c r="H216" s="89"/>
      <c r="I216" s="2"/>
      <c r="J216" s="105">
        <v>8000</v>
      </c>
    </row>
    <row r="217" spans="1:10" ht="15.75" x14ac:dyDescent="0.25">
      <c r="A217" s="129" t="s">
        <v>75</v>
      </c>
      <c r="B217" s="107"/>
      <c r="C217" s="85">
        <v>13715</v>
      </c>
      <c r="D217" s="86">
        <v>41319</v>
      </c>
      <c r="E217" s="104">
        <v>28780</v>
      </c>
      <c r="F217" s="88"/>
      <c r="G217" s="88"/>
      <c r="H217" s="89"/>
      <c r="I217" s="2"/>
      <c r="J217" s="105">
        <v>28780</v>
      </c>
    </row>
    <row r="218" spans="1:10" ht="15.75" x14ac:dyDescent="0.25">
      <c r="A218" s="129" t="s">
        <v>75</v>
      </c>
      <c r="B218" s="107"/>
      <c r="C218" s="85">
        <v>13919</v>
      </c>
      <c r="D218" s="86">
        <v>41369</v>
      </c>
      <c r="E218" s="104">
        <v>13353.88</v>
      </c>
      <c r="F218" s="88"/>
      <c r="G218" s="88"/>
      <c r="H218" s="89"/>
      <c r="I218" s="2"/>
      <c r="J218" s="105">
        <v>13353.88</v>
      </c>
    </row>
    <row r="219" spans="1:10" ht="15.75" x14ac:dyDescent="0.25">
      <c r="A219" s="129" t="s">
        <v>75</v>
      </c>
      <c r="B219" s="107"/>
      <c r="C219" s="85">
        <v>14084</v>
      </c>
      <c r="D219" s="86">
        <v>41408</v>
      </c>
      <c r="E219" s="104">
        <v>92676</v>
      </c>
      <c r="F219" s="88"/>
      <c r="G219" s="88"/>
      <c r="H219" s="89"/>
      <c r="I219" s="2"/>
      <c r="J219" s="105">
        <v>92676</v>
      </c>
    </row>
    <row r="220" spans="1:10" ht="15.75" x14ac:dyDescent="0.25">
      <c r="A220" s="129" t="s">
        <v>75</v>
      </c>
      <c r="B220" s="107"/>
      <c r="C220" s="85">
        <v>13841</v>
      </c>
      <c r="D220" s="86">
        <v>41352</v>
      </c>
      <c r="E220" s="104">
        <v>26120</v>
      </c>
      <c r="F220" s="88"/>
      <c r="G220" s="88"/>
      <c r="H220" s="89"/>
      <c r="I220" s="2"/>
      <c r="J220" s="105">
        <v>26120</v>
      </c>
    </row>
    <row r="221" spans="1:10" ht="15.75" x14ac:dyDescent="0.25">
      <c r="A221" s="129" t="s">
        <v>75</v>
      </c>
      <c r="B221" s="107"/>
      <c r="C221" s="85">
        <v>14291</v>
      </c>
      <c r="D221" s="86">
        <v>41460</v>
      </c>
      <c r="E221" s="104">
        <v>56280</v>
      </c>
      <c r="F221" s="88"/>
      <c r="G221" s="88"/>
      <c r="H221" s="89"/>
      <c r="I221" s="2"/>
      <c r="J221" s="105">
        <v>56280</v>
      </c>
    </row>
    <row r="222" spans="1:10" ht="15.75" x14ac:dyDescent="0.25">
      <c r="A222" s="129" t="s">
        <v>75</v>
      </c>
      <c r="B222" s="107"/>
      <c r="C222" s="85">
        <v>14466</v>
      </c>
      <c r="D222" s="86">
        <v>41501</v>
      </c>
      <c r="E222" s="104">
        <v>76154</v>
      </c>
      <c r="F222" s="88"/>
      <c r="G222" s="88"/>
      <c r="H222" s="89"/>
      <c r="I222" s="2"/>
      <c r="J222" s="105">
        <v>76154</v>
      </c>
    </row>
    <row r="223" spans="1:10" ht="15.75" x14ac:dyDescent="0.25">
      <c r="A223" s="129" t="s">
        <v>75</v>
      </c>
      <c r="B223" s="107"/>
      <c r="C223" s="85">
        <v>14612</v>
      </c>
      <c r="D223" s="86">
        <v>41540</v>
      </c>
      <c r="E223" s="104">
        <v>33580</v>
      </c>
      <c r="F223" s="88"/>
      <c r="G223" s="88"/>
      <c r="H223" s="89"/>
      <c r="I223" s="51"/>
      <c r="J223" s="105">
        <v>33580</v>
      </c>
    </row>
    <row r="224" spans="1:10" ht="15.75" x14ac:dyDescent="0.25">
      <c r="A224" s="129" t="s">
        <v>75</v>
      </c>
      <c r="B224" s="107"/>
      <c r="C224" s="103">
        <v>14701</v>
      </c>
      <c r="D224" s="86">
        <v>41557</v>
      </c>
      <c r="E224" s="104">
        <v>51300</v>
      </c>
      <c r="F224" s="88"/>
      <c r="G224" s="88"/>
      <c r="H224" s="89"/>
      <c r="I224" s="2"/>
      <c r="J224" s="105">
        <v>51300</v>
      </c>
    </row>
    <row r="225" spans="1:10" ht="15.75" x14ac:dyDescent="0.25">
      <c r="A225" s="129" t="s">
        <v>75</v>
      </c>
      <c r="B225" s="107"/>
      <c r="C225" s="103">
        <v>14728</v>
      </c>
      <c r="D225" s="86">
        <v>41564</v>
      </c>
      <c r="E225" s="104">
        <v>4854</v>
      </c>
      <c r="F225" s="88"/>
      <c r="G225" s="88"/>
      <c r="H225" s="89"/>
      <c r="I225" s="2"/>
      <c r="J225" s="105">
        <v>4854</v>
      </c>
    </row>
    <row r="226" spans="1:10" ht="15.75" x14ac:dyDescent="0.25">
      <c r="A226" s="129" t="s">
        <v>77</v>
      </c>
      <c r="B226" s="107">
        <v>131739164</v>
      </c>
      <c r="C226" s="103">
        <v>172</v>
      </c>
      <c r="D226" s="86">
        <v>44018</v>
      </c>
      <c r="E226" s="108">
        <v>33647.25</v>
      </c>
      <c r="F226" s="88"/>
      <c r="G226" s="88"/>
      <c r="H226" s="89"/>
      <c r="I226" s="2"/>
      <c r="J226" s="109">
        <v>33647.25</v>
      </c>
    </row>
    <row r="227" spans="1:10" ht="15.75" x14ac:dyDescent="0.25">
      <c r="A227" s="129" t="s">
        <v>78</v>
      </c>
      <c r="B227" s="107">
        <v>131141978</v>
      </c>
      <c r="C227" s="85" t="s">
        <v>355</v>
      </c>
      <c r="D227" s="86">
        <v>45268</v>
      </c>
      <c r="E227" s="87">
        <v>42646</v>
      </c>
      <c r="F227" s="88"/>
      <c r="G227" s="88"/>
      <c r="H227" s="89"/>
      <c r="I227" s="2"/>
      <c r="J227" s="90">
        <v>42646</v>
      </c>
    </row>
    <row r="228" spans="1:10" ht="15.75" x14ac:dyDescent="0.25">
      <c r="A228" s="129" t="s">
        <v>78</v>
      </c>
      <c r="B228" s="107"/>
      <c r="C228" s="85" t="s">
        <v>356</v>
      </c>
      <c r="D228" s="86">
        <v>44948</v>
      </c>
      <c r="E228" s="87">
        <v>14136.1</v>
      </c>
      <c r="F228" s="88"/>
      <c r="G228" s="88"/>
      <c r="H228" s="89"/>
      <c r="I228" s="2"/>
      <c r="J228" s="90">
        <v>14136.1</v>
      </c>
    </row>
    <row r="229" spans="1:10" ht="15.75" x14ac:dyDescent="0.25">
      <c r="A229" s="129" t="s">
        <v>80</v>
      </c>
      <c r="B229" s="107">
        <v>130663157</v>
      </c>
      <c r="C229" s="85">
        <v>770</v>
      </c>
      <c r="D229" s="86">
        <v>40653</v>
      </c>
      <c r="E229" s="87">
        <v>45356</v>
      </c>
      <c r="F229" s="88"/>
      <c r="G229" s="88"/>
      <c r="H229" s="89"/>
      <c r="I229" s="2"/>
      <c r="J229" s="90">
        <v>45356</v>
      </c>
    </row>
    <row r="230" spans="1:10" ht="15.75" x14ac:dyDescent="0.25">
      <c r="A230" s="129" t="s">
        <v>82</v>
      </c>
      <c r="B230" s="107">
        <v>122001212</v>
      </c>
      <c r="C230" s="103">
        <v>28978</v>
      </c>
      <c r="D230" s="86">
        <v>40925</v>
      </c>
      <c r="E230" s="104">
        <v>27600</v>
      </c>
      <c r="F230" s="88"/>
      <c r="G230" s="88"/>
      <c r="H230" s="89"/>
      <c r="I230" s="2"/>
      <c r="J230" s="105">
        <v>27600</v>
      </c>
    </row>
    <row r="231" spans="1:10" ht="15.75" x14ac:dyDescent="0.25">
      <c r="A231" s="129" t="s">
        <v>82</v>
      </c>
      <c r="B231" s="107"/>
      <c r="C231" s="103">
        <v>30357</v>
      </c>
      <c r="D231" s="86">
        <v>40987</v>
      </c>
      <c r="E231" s="104">
        <v>62100</v>
      </c>
      <c r="F231" s="88"/>
      <c r="G231" s="88"/>
      <c r="H231" s="89"/>
      <c r="I231" s="2"/>
      <c r="J231" s="105">
        <v>62100</v>
      </c>
    </row>
    <row r="232" spans="1:10" ht="15.75" x14ac:dyDescent="0.25">
      <c r="A232" s="129" t="s">
        <v>82</v>
      </c>
      <c r="B232" s="107"/>
      <c r="C232" s="103">
        <v>30460</v>
      </c>
      <c r="D232" s="86">
        <v>40990</v>
      </c>
      <c r="E232" s="104">
        <v>49404</v>
      </c>
      <c r="F232" s="88"/>
      <c r="G232" s="88"/>
      <c r="H232" s="89"/>
      <c r="I232" s="2"/>
      <c r="J232" s="105">
        <v>49404</v>
      </c>
    </row>
    <row r="233" spans="1:10" ht="15.75" x14ac:dyDescent="0.25">
      <c r="A233" s="129" t="s">
        <v>82</v>
      </c>
      <c r="B233" s="107"/>
      <c r="C233" s="103">
        <v>35466</v>
      </c>
      <c r="D233" s="86">
        <v>41255</v>
      </c>
      <c r="E233" s="104">
        <v>138000</v>
      </c>
      <c r="F233" s="88"/>
      <c r="G233" s="88"/>
      <c r="H233" s="89"/>
      <c r="I233" s="2"/>
      <c r="J233" s="105">
        <v>138000</v>
      </c>
    </row>
    <row r="234" spans="1:10" ht="15.75" x14ac:dyDescent="0.25">
      <c r="A234" s="129" t="s">
        <v>83</v>
      </c>
      <c r="B234" s="107" t="s">
        <v>518</v>
      </c>
      <c r="C234" s="114" t="s">
        <v>454</v>
      </c>
      <c r="D234" s="113">
        <v>40567</v>
      </c>
      <c r="E234" s="87">
        <v>9300</v>
      </c>
      <c r="F234" s="88"/>
      <c r="G234" s="88"/>
      <c r="H234" s="89"/>
      <c r="I234" s="2"/>
      <c r="J234" s="90">
        <v>9300</v>
      </c>
    </row>
    <row r="235" spans="1:10" ht="15.75" x14ac:dyDescent="0.25">
      <c r="A235" s="129" t="s">
        <v>83</v>
      </c>
      <c r="B235" s="107"/>
      <c r="C235" s="114" t="s">
        <v>454</v>
      </c>
      <c r="D235" s="113">
        <v>40567</v>
      </c>
      <c r="E235" s="87">
        <v>4500</v>
      </c>
      <c r="F235" s="88"/>
      <c r="G235" s="88"/>
      <c r="H235" s="89"/>
      <c r="I235" s="2"/>
      <c r="J235" s="90">
        <v>4500</v>
      </c>
    </row>
    <row r="236" spans="1:10" ht="15.75" x14ac:dyDescent="0.25">
      <c r="A236" s="129" t="s">
        <v>83</v>
      </c>
      <c r="B236" s="107"/>
      <c r="C236" s="114" t="s">
        <v>454</v>
      </c>
      <c r="D236" s="113">
        <v>40620</v>
      </c>
      <c r="E236" s="87">
        <v>2000</v>
      </c>
      <c r="F236" s="88"/>
      <c r="G236" s="88"/>
      <c r="H236" s="89"/>
      <c r="I236" s="2"/>
      <c r="J236" s="90">
        <v>2000</v>
      </c>
    </row>
    <row r="237" spans="1:10" ht="15.75" x14ac:dyDescent="0.25">
      <c r="A237" s="129" t="s">
        <v>84</v>
      </c>
      <c r="B237" s="107">
        <v>112102211</v>
      </c>
      <c r="C237" s="47" t="s">
        <v>381</v>
      </c>
      <c r="D237" s="115">
        <v>45498</v>
      </c>
      <c r="E237" s="87">
        <v>41975</v>
      </c>
      <c r="F237" s="88"/>
      <c r="G237" s="88"/>
      <c r="H237" s="89"/>
      <c r="I237" s="2"/>
      <c r="J237" s="90">
        <v>41975</v>
      </c>
    </row>
    <row r="238" spans="1:10" ht="15.75" x14ac:dyDescent="0.25">
      <c r="A238" s="129" t="s">
        <v>84</v>
      </c>
      <c r="B238" s="107"/>
      <c r="C238" s="47" t="s">
        <v>383</v>
      </c>
      <c r="D238" s="115">
        <v>45519</v>
      </c>
      <c r="E238" s="87">
        <v>2355</v>
      </c>
      <c r="F238" s="88"/>
      <c r="G238" s="88"/>
      <c r="H238" s="89"/>
      <c r="I238" s="2"/>
      <c r="J238" s="90">
        <v>2355</v>
      </c>
    </row>
    <row r="239" spans="1:10" ht="15.75" x14ac:dyDescent="0.25">
      <c r="A239" s="129" t="s">
        <v>84</v>
      </c>
      <c r="B239" s="107"/>
      <c r="C239" s="47" t="s">
        <v>384</v>
      </c>
      <c r="D239" s="115">
        <v>45588</v>
      </c>
      <c r="E239" s="87">
        <v>3225</v>
      </c>
      <c r="F239" s="88"/>
      <c r="G239" s="88"/>
      <c r="H239" s="89"/>
      <c r="I239" s="2"/>
      <c r="J239" s="90">
        <v>3225</v>
      </c>
    </row>
    <row r="240" spans="1:10" ht="15.75" x14ac:dyDescent="0.25">
      <c r="A240" s="129" t="s">
        <v>84</v>
      </c>
      <c r="B240" s="107"/>
      <c r="C240" s="47" t="s">
        <v>385</v>
      </c>
      <c r="D240" s="86">
        <v>45849</v>
      </c>
      <c r="E240" s="87">
        <v>11067</v>
      </c>
      <c r="F240" s="88"/>
      <c r="G240" s="88"/>
      <c r="H240" s="89"/>
      <c r="I240" s="2"/>
      <c r="J240" s="90">
        <v>11067</v>
      </c>
    </row>
    <row r="241" spans="1:10" ht="15.75" x14ac:dyDescent="0.25">
      <c r="A241" s="129" t="s">
        <v>84</v>
      </c>
      <c r="B241" s="107"/>
      <c r="C241" s="47" t="s">
        <v>386</v>
      </c>
      <c r="D241" s="86">
        <v>45864</v>
      </c>
      <c r="E241" s="87">
        <v>39639</v>
      </c>
      <c r="F241" s="88"/>
      <c r="G241" s="88"/>
      <c r="H241" s="89"/>
      <c r="I241" s="2"/>
      <c r="J241" s="90">
        <v>39639</v>
      </c>
    </row>
    <row r="242" spans="1:10" ht="15.75" x14ac:dyDescent="0.25">
      <c r="A242" s="129" t="s">
        <v>84</v>
      </c>
      <c r="B242" s="107"/>
      <c r="C242" s="47" t="s">
        <v>387</v>
      </c>
      <c r="D242" s="86">
        <v>45910</v>
      </c>
      <c r="E242" s="87">
        <v>154372.32</v>
      </c>
      <c r="F242" s="88"/>
      <c r="G242" s="88"/>
      <c r="H242" s="89"/>
      <c r="I242" s="2"/>
      <c r="J242" s="90">
        <v>154372.32</v>
      </c>
    </row>
    <row r="243" spans="1:10" ht="15.75" x14ac:dyDescent="0.25">
      <c r="A243" s="129" t="s">
        <v>84</v>
      </c>
      <c r="B243" s="107"/>
      <c r="C243" s="47" t="s">
        <v>389</v>
      </c>
      <c r="D243" s="86">
        <v>45979</v>
      </c>
      <c r="E243" s="27">
        <v>60045.15</v>
      </c>
      <c r="F243" s="88"/>
      <c r="G243" s="88"/>
      <c r="I243" s="2"/>
      <c r="J243" s="97">
        <v>60045.15</v>
      </c>
    </row>
    <row r="244" spans="1:10" ht="15.75" x14ac:dyDescent="0.25">
      <c r="A244" s="129" t="s">
        <v>84</v>
      </c>
      <c r="B244" s="107"/>
      <c r="C244" s="47" t="s">
        <v>390</v>
      </c>
      <c r="D244" s="86">
        <v>45918</v>
      </c>
      <c r="E244" s="87">
        <v>20450.810000000001</v>
      </c>
      <c r="F244" s="88"/>
      <c r="G244" s="88"/>
      <c r="H244" s="89"/>
      <c r="I244" s="2"/>
      <c r="J244" s="90">
        <v>20450.810000000001</v>
      </c>
    </row>
    <row r="245" spans="1:10" ht="15.75" x14ac:dyDescent="0.25">
      <c r="A245" s="129" t="s">
        <v>84</v>
      </c>
      <c r="B245" s="107"/>
      <c r="C245" s="47" t="s">
        <v>391</v>
      </c>
      <c r="D245" s="86">
        <v>45919</v>
      </c>
      <c r="E245" s="87">
        <v>26400</v>
      </c>
      <c r="F245" s="88"/>
      <c r="G245" s="88"/>
      <c r="H245" s="96"/>
      <c r="I245" s="2"/>
      <c r="J245" s="90">
        <v>26400</v>
      </c>
    </row>
    <row r="246" spans="1:10" ht="15.75" x14ac:dyDescent="0.25">
      <c r="A246" s="129" t="s">
        <v>84</v>
      </c>
      <c r="B246" s="107"/>
      <c r="C246" s="47" t="s">
        <v>387</v>
      </c>
      <c r="D246" s="86">
        <v>45923</v>
      </c>
      <c r="E246" s="87">
        <v>42355.25</v>
      </c>
      <c r="F246" s="88"/>
      <c r="G246" s="88"/>
      <c r="H246" s="96"/>
      <c r="I246" s="27">
        <v>0</v>
      </c>
      <c r="J246" s="90">
        <v>42355.25</v>
      </c>
    </row>
    <row r="247" spans="1:10" ht="15.75" x14ac:dyDescent="0.25">
      <c r="A247" s="129" t="s">
        <v>519</v>
      </c>
      <c r="B247" s="107">
        <v>132218094</v>
      </c>
      <c r="C247" s="47" t="s">
        <v>398</v>
      </c>
      <c r="D247" s="86">
        <v>45981</v>
      </c>
      <c r="E247" s="27">
        <v>12245.26</v>
      </c>
      <c r="F247" s="88"/>
      <c r="G247" s="88"/>
      <c r="I247" s="2"/>
      <c r="J247" s="97">
        <v>12245.26</v>
      </c>
    </row>
    <row r="248" spans="1:10" ht="15.75" x14ac:dyDescent="0.25">
      <c r="A248" s="129" t="s">
        <v>85</v>
      </c>
      <c r="B248" s="107">
        <v>130259747</v>
      </c>
      <c r="C248" s="116">
        <v>10068</v>
      </c>
      <c r="D248" s="86">
        <v>44242</v>
      </c>
      <c r="E248" s="104">
        <v>140595</v>
      </c>
      <c r="F248" s="88"/>
      <c r="G248" s="88"/>
      <c r="H248" s="89"/>
      <c r="I248" s="2"/>
      <c r="J248" s="105">
        <v>140595</v>
      </c>
    </row>
    <row r="249" spans="1:10" ht="15.75" x14ac:dyDescent="0.25">
      <c r="A249" s="129" t="s">
        <v>85</v>
      </c>
      <c r="B249" s="107"/>
      <c r="C249" s="116">
        <v>10148</v>
      </c>
      <c r="D249" s="86">
        <v>44267</v>
      </c>
      <c r="E249" s="104">
        <v>67152</v>
      </c>
      <c r="F249" s="88"/>
      <c r="G249" s="88"/>
      <c r="H249" s="89"/>
      <c r="I249" s="2"/>
      <c r="J249" s="105">
        <v>67152</v>
      </c>
    </row>
    <row r="250" spans="1:10" ht="15.75" x14ac:dyDescent="0.25">
      <c r="A250" s="129" t="s">
        <v>85</v>
      </c>
      <c r="B250" s="107"/>
      <c r="C250" s="116">
        <v>10252</v>
      </c>
      <c r="D250" s="86">
        <v>44307</v>
      </c>
      <c r="E250" s="104">
        <v>41930</v>
      </c>
      <c r="F250" s="88"/>
      <c r="G250" s="88"/>
      <c r="H250" s="89"/>
      <c r="I250" s="2"/>
      <c r="J250" s="105">
        <v>41930</v>
      </c>
    </row>
    <row r="251" spans="1:10" ht="15.75" x14ac:dyDescent="0.25">
      <c r="A251" s="129" t="s">
        <v>88</v>
      </c>
      <c r="B251" s="107">
        <v>130349462</v>
      </c>
      <c r="C251" s="85" t="s">
        <v>394</v>
      </c>
      <c r="D251" s="86">
        <v>40383</v>
      </c>
      <c r="E251" s="87">
        <v>26400</v>
      </c>
      <c r="F251" s="88"/>
      <c r="G251" s="88"/>
      <c r="H251" s="89"/>
      <c r="I251" s="2"/>
      <c r="J251" s="90">
        <v>26400</v>
      </c>
    </row>
    <row r="252" spans="1:10" ht="15.75" x14ac:dyDescent="0.25">
      <c r="A252" s="129" t="s">
        <v>88</v>
      </c>
      <c r="B252" s="107"/>
      <c r="C252" s="85" t="s">
        <v>395</v>
      </c>
      <c r="D252" s="86">
        <v>40414</v>
      </c>
      <c r="E252" s="87">
        <v>44265</v>
      </c>
      <c r="F252" s="88"/>
      <c r="G252" s="88"/>
      <c r="H252" s="89"/>
      <c r="I252" s="2"/>
      <c r="J252" s="90">
        <v>44265</v>
      </c>
    </row>
    <row r="253" spans="1:10" ht="15.75" x14ac:dyDescent="0.25">
      <c r="A253" s="129" t="s">
        <v>92</v>
      </c>
      <c r="B253" s="107" t="s">
        <v>520</v>
      </c>
      <c r="C253" s="85">
        <v>3882</v>
      </c>
      <c r="D253" s="86">
        <v>42059</v>
      </c>
      <c r="E253" s="87">
        <v>7800</v>
      </c>
      <c r="F253" s="88"/>
      <c r="G253" s="88"/>
      <c r="H253" s="89"/>
      <c r="I253" s="2"/>
      <c r="J253" s="90">
        <v>7800</v>
      </c>
    </row>
    <row r="254" spans="1:10" ht="15.75" x14ac:dyDescent="0.25">
      <c r="A254" s="129" t="s">
        <v>400</v>
      </c>
      <c r="B254" s="117" t="s">
        <v>521</v>
      </c>
      <c r="C254" s="47" t="s">
        <v>244</v>
      </c>
      <c r="D254" s="77">
        <v>45873</v>
      </c>
      <c r="E254" s="55">
        <v>274350</v>
      </c>
      <c r="F254" s="88"/>
      <c r="G254" s="88"/>
      <c r="H254" s="89"/>
      <c r="I254" s="2"/>
      <c r="J254" s="56">
        <v>274350</v>
      </c>
    </row>
    <row r="255" spans="1:10" x14ac:dyDescent="0.25">
      <c r="A255" s="129" t="s">
        <v>400</v>
      </c>
      <c r="B255" s="21"/>
      <c r="C255" s="48" t="s">
        <v>562</v>
      </c>
      <c r="D255" s="77">
        <v>46111</v>
      </c>
      <c r="E255" s="27">
        <v>155760</v>
      </c>
      <c r="F255" s="27">
        <v>155760</v>
      </c>
      <c r="G255" s="27"/>
      <c r="H255" s="91"/>
      <c r="I255" s="2"/>
      <c r="J255" s="90"/>
    </row>
    <row r="256" spans="1:10" ht="15.75" x14ac:dyDescent="0.25">
      <c r="A256" s="129" t="s">
        <v>86</v>
      </c>
      <c r="B256" s="107">
        <v>131398073</v>
      </c>
      <c r="C256" s="47" t="s">
        <v>434</v>
      </c>
      <c r="D256" s="118">
        <v>46008</v>
      </c>
      <c r="E256" s="49">
        <v>43584</v>
      </c>
      <c r="F256" s="88"/>
      <c r="G256" s="88"/>
      <c r="H256" s="3"/>
      <c r="I256" s="49">
        <v>43584</v>
      </c>
      <c r="J256" s="90">
        <v>0</v>
      </c>
    </row>
    <row r="257" spans="1:10" ht="15.75" x14ac:dyDescent="0.25">
      <c r="A257" s="129" t="s">
        <v>86</v>
      </c>
      <c r="B257" s="117"/>
      <c r="C257" s="47" t="s">
        <v>435</v>
      </c>
      <c r="D257" s="77">
        <v>46044</v>
      </c>
      <c r="E257" s="27">
        <v>39081.599999999999</v>
      </c>
      <c r="F257" s="88"/>
      <c r="G257" s="88"/>
      <c r="H257" s="91">
        <v>39081.599999999999</v>
      </c>
      <c r="I257" s="49"/>
      <c r="J257" s="90"/>
    </row>
    <row r="258" spans="1:10" x14ac:dyDescent="0.25">
      <c r="A258" s="129" t="s">
        <v>86</v>
      </c>
      <c r="B258" s="21"/>
      <c r="C258" s="48" t="s">
        <v>436</v>
      </c>
      <c r="D258" s="77">
        <v>46058</v>
      </c>
      <c r="E258" s="49">
        <v>125552</v>
      </c>
      <c r="F258" s="49"/>
      <c r="G258" s="49">
        <v>125552</v>
      </c>
      <c r="H258" s="91"/>
      <c r="I258" s="49"/>
      <c r="J258" s="90"/>
    </row>
    <row r="259" spans="1:10" x14ac:dyDescent="0.25">
      <c r="A259" s="129" t="s">
        <v>86</v>
      </c>
      <c r="B259" s="21"/>
      <c r="C259" s="48" t="s">
        <v>437</v>
      </c>
      <c r="D259" s="77">
        <v>46065</v>
      </c>
      <c r="E259" s="49">
        <v>23771.1</v>
      </c>
      <c r="F259" s="49"/>
      <c r="G259" s="49">
        <v>23771.1</v>
      </c>
      <c r="H259" s="91"/>
      <c r="I259" s="49"/>
      <c r="J259" s="90"/>
    </row>
    <row r="260" spans="1:10" ht="15.75" x14ac:dyDescent="0.25">
      <c r="A260" s="129" t="s">
        <v>563</v>
      </c>
      <c r="B260" s="107" t="s">
        <v>593</v>
      </c>
      <c r="C260" s="53" t="s">
        <v>226</v>
      </c>
      <c r="D260" s="77">
        <v>46094</v>
      </c>
      <c r="E260" s="27">
        <v>96438.3</v>
      </c>
      <c r="F260" s="27">
        <v>96438.3</v>
      </c>
      <c r="G260" s="88"/>
      <c r="H260" s="3"/>
      <c r="I260" s="49"/>
      <c r="J260" s="90"/>
    </row>
    <row r="261" spans="1:10" ht="15.75" x14ac:dyDescent="0.25">
      <c r="A261" s="129" t="s">
        <v>571</v>
      </c>
      <c r="B261" s="107" t="s">
        <v>597</v>
      </c>
      <c r="C261" s="53" t="s">
        <v>225</v>
      </c>
      <c r="D261" s="98">
        <v>46100</v>
      </c>
      <c r="E261" s="28">
        <v>140788</v>
      </c>
      <c r="F261" s="28">
        <v>140788</v>
      </c>
      <c r="G261" s="88"/>
      <c r="H261" s="3"/>
      <c r="I261" s="49"/>
      <c r="J261" s="90"/>
    </row>
    <row r="262" spans="1:10" ht="15.75" x14ac:dyDescent="0.25">
      <c r="A262" s="133" t="s">
        <v>103</v>
      </c>
      <c r="B262" s="107">
        <v>131355392</v>
      </c>
      <c r="C262" s="53" t="s">
        <v>572</v>
      </c>
      <c r="D262" s="98">
        <v>46108</v>
      </c>
      <c r="E262" s="28">
        <v>245646.5</v>
      </c>
      <c r="F262" s="28">
        <v>245646.5</v>
      </c>
      <c r="G262" s="88"/>
      <c r="H262" s="3"/>
      <c r="I262" s="49"/>
      <c r="J262" s="90"/>
    </row>
    <row r="263" spans="1:10" ht="15.75" x14ac:dyDescent="0.25">
      <c r="A263" s="133" t="s">
        <v>103</v>
      </c>
      <c r="B263" s="107"/>
      <c r="C263" s="53" t="s">
        <v>573</v>
      </c>
      <c r="D263" s="98">
        <v>46108</v>
      </c>
      <c r="E263" s="28">
        <v>37878</v>
      </c>
      <c r="F263" s="28">
        <v>37878</v>
      </c>
      <c r="G263" s="88"/>
      <c r="H263" s="3"/>
      <c r="I263" s="49"/>
      <c r="J263" s="90"/>
    </row>
    <row r="264" spans="1:10" ht="15.75" x14ac:dyDescent="0.25">
      <c r="A264" s="129" t="s">
        <v>522</v>
      </c>
      <c r="B264" s="23">
        <v>132322916</v>
      </c>
      <c r="C264" s="103">
        <v>80</v>
      </c>
      <c r="D264" s="86">
        <v>45633</v>
      </c>
      <c r="E264" s="108">
        <v>10530</v>
      </c>
      <c r="F264" s="88"/>
      <c r="G264" s="88"/>
      <c r="H264" s="89"/>
      <c r="I264" s="2"/>
      <c r="J264" s="109">
        <v>10530</v>
      </c>
    </row>
    <row r="265" spans="1:10" ht="15.75" x14ac:dyDescent="0.25">
      <c r="A265" s="129" t="s">
        <v>95</v>
      </c>
      <c r="B265" s="107" t="s">
        <v>523</v>
      </c>
      <c r="C265" s="85">
        <v>13723</v>
      </c>
      <c r="D265" s="86">
        <v>40639</v>
      </c>
      <c r="E265" s="87">
        <v>141509.57999999999</v>
      </c>
      <c r="F265" s="88"/>
      <c r="G265" s="88"/>
      <c r="H265" s="89"/>
      <c r="I265" s="27"/>
      <c r="J265" s="90">
        <v>141509.57999999999</v>
      </c>
    </row>
    <row r="266" spans="1:10" ht="15.75" x14ac:dyDescent="0.25">
      <c r="A266" s="129" t="s">
        <v>95</v>
      </c>
      <c r="B266" s="107"/>
      <c r="C266" s="85">
        <v>13984</v>
      </c>
      <c r="D266" s="86">
        <v>41249</v>
      </c>
      <c r="E266" s="87">
        <v>91638</v>
      </c>
      <c r="F266" s="88"/>
      <c r="G266" s="88"/>
      <c r="H266" s="89"/>
      <c r="I266" s="2"/>
      <c r="J266" s="90">
        <v>91638</v>
      </c>
    </row>
    <row r="267" spans="1:10" ht="15.75" x14ac:dyDescent="0.25">
      <c r="A267" s="129" t="s">
        <v>95</v>
      </c>
      <c r="B267" s="107"/>
      <c r="C267" s="85">
        <v>13989</v>
      </c>
      <c r="D267" s="86">
        <v>41253</v>
      </c>
      <c r="E267" s="87">
        <v>51675</v>
      </c>
      <c r="F267" s="88"/>
      <c r="G267" s="88"/>
      <c r="H267" s="89"/>
      <c r="I267" s="87"/>
      <c r="J267" s="90">
        <v>51675</v>
      </c>
    </row>
    <row r="268" spans="1:10" ht="15.75" x14ac:dyDescent="0.25">
      <c r="A268" s="129" t="s">
        <v>95</v>
      </c>
      <c r="B268" s="107"/>
      <c r="C268" s="85">
        <v>13990</v>
      </c>
      <c r="D268" s="86">
        <v>41256</v>
      </c>
      <c r="E268" s="87">
        <v>29430</v>
      </c>
      <c r="F268" s="88"/>
      <c r="G268" s="88"/>
      <c r="H268" s="89"/>
      <c r="I268" s="87"/>
      <c r="J268" s="90">
        <v>29430</v>
      </c>
    </row>
    <row r="269" spans="1:10" ht="15.75" x14ac:dyDescent="0.25">
      <c r="A269" s="129" t="s">
        <v>95</v>
      </c>
      <c r="B269" s="107"/>
      <c r="C269" s="85">
        <v>13991</v>
      </c>
      <c r="D269" s="86">
        <v>41263</v>
      </c>
      <c r="E269" s="87">
        <v>23544</v>
      </c>
      <c r="F269" s="88"/>
      <c r="G269" s="88"/>
      <c r="H269" s="89"/>
      <c r="I269" s="27"/>
      <c r="J269" s="90">
        <v>23544</v>
      </c>
    </row>
    <row r="270" spans="1:10" ht="15.75" x14ac:dyDescent="0.25">
      <c r="A270" s="129" t="s">
        <v>95</v>
      </c>
      <c r="B270" s="107"/>
      <c r="C270" s="85">
        <v>13992</v>
      </c>
      <c r="D270" s="86">
        <v>41264</v>
      </c>
      <c r="E270" s="87">
        <v>286770.56</v>
      </c>
      <c r="F270" s="88"/>
      <c r="G270" s="88"/>
      <c r="H270" s="89"/>
      <c r="I270" s="2"/>
      <c r="J270" s="90">
        <v>286770.56</v>
      </c>
    </row>
    <row r="271" spans="1:10" ht="15.75" x14ac:dyDescent="0.25">
      <c r="A271" s="129" t="s">
        <v>95</v>
      </c>
      <c r="B271" s="107"/>
      <c r="C271" s="85">
        <v>13998</v>
      </c>
      <c r="D271" s="86">
        <v>41289</v>
      </c>
      <c r="E271" s="87">
        <v>35421</v>
      </c>
      <c r="F271" s="88"/>
      <c r="G271" s="88"/>
      <c r="H271" s="89"/>
      <c r="I271" s="2"/>
      <c r="J271" s="90">
        <v>35421</v>
      </c>
    </row>
    <row r="272" spans="1:10" ht="15.75" x14ac:dyDescent="0.25">
      <c r="A272" s="129" t="s">
        <v>95</v>
      </c>
      <c r="B272" s="107"/>
      <c r="C272" s="103">
        <v>14015</v>
      </c>
      <c r="D272" s="86">
        <v>41351</v>
      </c>
      <c r="E272" s="104">
        <v>32011.8</v>
      </c>
      <c r="F272" s="88"/>
      <c r="G272" s="88"/>
      <c r="H272" s="89"/>
      <c r="I272" s="2"/>
      <c r="J272" s="105">
        <v>32011.8</v>
      </c>
    </row>
    <row r="273" spans="1:10" ht="15.75" x14ac:dyDescent="0.25">
      <c r="A273" s="129" t="s">
        <v>95</v>
      </c>
      <c r="B273" s="107"/>
      <c r="C273" s="103">
        <v>14019</v>
      </c>
      <c r="D273" s="86">
        <v>41360</v>
      </c>
      <c r="E273" s="104">
        <v>103520</v>
      </c>
      <c r="F273" s="88"/>
      <c r="G273" s="88"/>
      <c r="H273" s="89"/>
      <c r="I273" s="2"/>
      <c r="J273" s="105">
        <v>103520</v>
      </c>
    </row>
    <row r="274" spans="1:10" ht="15.75" x14ac:dyDescent="0.25">
      <c r="A274" s="129" t="s">
        <v>95</v>
      </c>
      <c r="B274" s="107"/>
      <c r="C274" s="103">
        <v>14038</v>
      </c>
      <c r="D274" s="86">
        <v>41404</v>
      </c>
      <c r="E274" s="104">
        <v>134291.54999999999</v>
      </c>
      <c r="F274" s="88"/>
      <c r="G274" s="88"/>
      <c r="H274" s="89"/>
      <c r="I274" s="2"/>
      <c r="J274" s="105">
        <v>134291.54999999999</v>
      </c>
    </row>
    <row r="275" spans="1:10" ht="15.75" x14ac:dyDescent="0.25">
      <c r="A275" s="129" t="s">
        <v>95</v>
      </c>
      <c r="B275" s="107"/>
      <c r="C275" s="103">
        <v>14039</v>
      </c>
      <c r="D275" s="86">
        <v>41407</v>
      </c>
      <c r="E275" s="104">
        <v>1530</v>
      </c>
      <c r="F275" s="88"/>
      <c r="G275" s="88"/>
      <c r="H275" s="89"/>
      <c r="I275" s="2"/>
      <c r="J275" s="105">
        <v>1530</v>
      </c>
    </row>
    <row r="276" spans="1:10" ht="15.75" x14ac:dyDescent="0.25">
      <c r="A276" s="129" t="s">
        <v>95</v>
      </c>
      <c r="B276" s="107"/>
      <c r="C276" s="103">
        <v>14058</v>
      </c>
      <c r="D276" s="86">
        <v>41453</v>
      </c>
      <c r="E276" s="104">
        <v>31254</v>
      </c>
      <c r="F276" s="88"/>
      <c r="G276" s="88"/>
      <c r="H276" s="89"/>
      <c r="I276" s="2"/>
      <c r="J276" s="105">
        <v>31254</v>
      </c>
    </row>
    <row r="277" spans="1:10" ht="15.75" x14ac:dyDescent="0.25">
      <c r="A277" s="129" t="s">
        <v>95</v>
      </c>
      <c r="B277" s="107"/>
      <c r="C277" s="103">
        <v>14072</v>
      </c>
      <c r="D277" s="86">
        <v>41479</v>
      </c>
      <c r="E277" s="104">
        <v>21948</v>
      </c>
      <c r="F277" s="88"/>
      <c r="G277" s="88"/>
      <c r="H277" s="89"/>
      <c r="I277" s="2"/>
      <c r="J277" s="105">
        <v>21948</v>
      </c>
    </row>
    <row r="278" spans="1:10" ht="15.75" x14ac:dyDescent="0.25">
      <c r="A278" s="129" t="s">
        <v>95</v>
      </c>
      <c r="B278" s="107"/>
      <c r="C278" s="103">
        <v>32511</v>
      </c>
      <c r="D278" s="86">
        <v>41509</v>
      </c>
      <c r="E278" s="104">
        <v>55616</v>
      </c>
      <c r="F278" s="88"/>
      <c r="G278" s="88"/>
      <c r="H278" s="89"/>
      <c r="I278" s="27"/>
      <c r="J278" s="105">
        <v>55616</v>
      </c>
    </row>
    <row r="279" spans="1:10" ht="15.75" x14ac:dyDescent="0.25">
      <c r="A279" s="129" t="s">
        <v>95</v>
      </c>
      <c r="B279" s="107"/>
      <c r="C279" s="103">
        <v>14064</v>
      </c>
      <c r="D279" s="86">
        <v>41464</v>
      </c>
      <c r="E279" s="104">
        <v>126266.4</v>
      </c>
      <c r="F279" s="88"/>
      <c r="G279" s="88"/>
      <c r="H279" s="89"/>
      <c r="I279" s="2"/>
      <c r="J279" s="105">
        <v>126266.4</v>
      </c>
    </row>
    <row r="280" spans="1:10" ht="15.75" x14ac:dyDescent="0.25">
      <c r="A280" s="129" t="s">
        <v>95</v>
      </c>
      <c r="B280" s="107"/>
      <c r="C280" s="103">
        <v>14088</v>
      </c>
      <c r="D280" s="86">
        <v>41530</v>
      </c>
      <c r="E280" s="104">
        <v>61360</v>
      </c>
      <c r="F280" s="88"/>
      <c r="G280" s="88"/>
      <c r="H280" s="89"/>
      <c r="I280" s="108"/>
      <c r="J280" s="105">
        <v>61360</v>
      </c>
    </row>
    <row r="281" spans="1:10" ht="15.75" x14ac:dyDescent="0.25">
      <c r="A281" s="129" t="s">
        <v>95</v>
      </c>
      <c r="B281" s="107"/>
      <c r="C281" s="103">
        <v>13950</v>
      </c>
      <c r="D281" s="86">
        <v>41538</v>
      </c>
      <c r="E281" s="104">
        <v>17555.36</v>
      </c>
      <c r="F281" s="88"/>
      <c r="G281" s="88"/>
      <c r="H281" s="89"/>
      <c r="I281" s="2"/>
      <c r="J281" s="105">
        <v>17555.36</v>
      </c>
    </row>
    <row r="282" spans="1:10" ht="15.75" x14ac:dyDescent="0.25">
      <c r="A282" s="129" t="s">
        <v>95</v>
      </c>
      <c r="B282" s="107"/>
      <c r="C282" s="103">
        <v>14092</v>
      </c>
      <c r="D282" s="86">
        <v>41561</v>
      </c>
      <c r="E282" s="104">
        <v>13806</v>
      </c>
      <c r="F282" s="88"/>
      <c r="G282" s="88"/>
      <c r="H282" s="89"/>
      <c r="I282" s="2"/>
      <c r="J282" s="105">
        <v>13806</v>
      </c>
    </row>
    <row r="283" spans="1:10" ht="15.75" x14ac:dyDescent="0.25">
      <c r="A283" s="130" t="s">
        <v>97</v>
      </c>
      <c r="B283" s="107">
        <v>131092578</v>
      </c>
      <c r="C283" s="85">
        <v>8440</v>
      </c>
      <c r="D283" s="86">
        <v>45267</v>
      </c>
      <c r="E283" s="87">
        <v>5323.7</v>
      </c>
      <c r="F283" s="88"/>
      <c r="G283" s="88"/>
      <c r="H283" s="96"/>
      <c r="I283" s="2"/>
      <c r="J283" s="90">
        <v>5323.7</v>
      </c>
    </row>
    <row r="284" spans="1:10" ht="15.75" x14ac:dyDescent="0.25">
      <c r="A284" s="134" t="s">
        <v>428</v>
      </c>
      <c r="B284" s="107">
        <v>131687202</v>
      </c>
      <c r="C284" s="52" t="s">
        <v>429</v>
      </c>
      <c r="D284" s="106">
        <v>45974</v>
      </c>
      <c r="E284" s="87">
        <v>54919.56</v>
      </c>
      <c r="F284" s="88"/>
      <c r="G284" s="88"/>
      <c r="H284" s="3"/>
      <c r="I284" s="87"/>
      <c r="J284" s="87">
        <v>54919.56</v>
      </c>
    </row>
    <row r="285" spans="1:10" ht="15.75" x14ac:dyDescent="0.25">
      <c r="A285" s="134" t="s">
        <v>428</v>
      </c>
      <c r="B285" s="107"/>
      <c r="C285" s="52" t="s">
        <v>431</v>
      </c>
      <c r="D285" s="106">
        <v>46009</v>
      </c>
      <c r="E285" s="87">
        <v>663969.4</v>
      </c>
      <c r="F285" s="88"/>
      <c r="G285" s="88"/>
      <c r="H285" s="3"/>
      <c r="I285" s="87"/>
      <c r="J285" s="87">
        <v>663969.4</v>
      </c>
    </row>
    <row r="286" spans="1:10" ht="15.75" x14ac:dyDescent="0.25">
      <c r="A286" s="129" t="s">
        <v>426</v>
      </c>
      <c r="B286" s="107">
        <v>132227573</v>
      </c>
      <c r="C286" s="47" t="s">
        <v>427</v>
      </c>
      <c r="D286" s="106">
        <v>46009</v>
      </c>
      <c r="E286" s="49">
        <v>124536</v>
      </c>
      <c r="F286" s="88"/>
      <c r="G286" s="88"/>
      <c r="H286" s="3"/>
      <c r="I286" s="49">
        <v>124536</v>
      </c>
      <c r="J286" s="2"/>
    </row>
    <row r="287" spans="1:10" ht="15.75" x14ac:dyDescent="0.25">
      <c r="A287" s="129" t="s">
        <v>524</v>
      </c>
      <c r="B287" s="107">
        <v>130254796</v>
      </c>
      <c r="C287" s="76" t="s">
        <v>372</v>
      </c>
      <c r="D287" s="106">
        <v>46050</v>
      </c>
      <c r="E287" s="27">
        <v>331451.51</v>
      </c>
      <c r="F287" s="88"/>
      <c r="G287" s="88"/>
      <c r="H287" s="91">
        <v>331451.51</v>
      </c>
      <c r="I287" s="2"/>
      <c r="J287" s="2"/>
    </row>
    <row r="288" spans="1:10" ht="15.75" x14ac:dyDescent="0.25">
      <c r="A288" s="129" t="s">
        <v>524</v>
      </c>
      <c r="B288" s="107"/>
      <c r="C288" s="76" t="s">
        <v>556</v>
      </c>
      <c r="D288" s="92">
        <v>46104</v>
      </c>
      <c r="E288" s="60">
        <v>17500</v>
      </c>
      <c r="F288" s="60">
        <v>17500</v>
      </c>
      <c r="G288" s="88"/>
      <c r="H288" s="91"/>
      <c r="I288" s="2"/>
      <c r="J288" s="2"/>
    </row>
    <row r="289" spans="1:10" ht="15.75" x14ac:dyDescent="0.25">
      <c r="A289" s="129" t="s">
        <v>52</v>
      </c>
      <c r="B289" s="107">
        <v>131082272</v>
      </c>
      <c r="C289" s="52" t="s">
        <v>432</v>
      </c>
      <c r="D289" s="118">
        <v>45982</v>
      </c>
      <c r="E289" s="87">
        <v>125099.83</v>
      </c>
      <c r="F289" s="88"/>
      <c r="G289" s="88"/>
      <c r="H289" s="3"/>
      <c r="I289" s="87">
        <v>0</v>
      </c>
      <c r="J289" s="87">
        <v>125099.83</v>
      </c>
    </row>
    <row r="290" spans="1:10" ht="15.75" x14ac:dyDescent="0.25">
      <c r="A290" s="129" t="s">
        <v>70</v>
      </c>
      <c r="B290" s="107">
        <v>130429898</v>
      </c>
      <c r="C290" s="47" t="s">
        <v>434</v>
      </c>
      <c r="D290" s="118">
        <v>46008</v>
      </c>
      <c r="E290" s="87">
        <v>6195</v>
      </c>
      <c r="F290" s="88"/>
      <c r="G290" s="88"/>
      <c r="H290" s="3"/>
      <c r="I290" s="87">
        <v>6195</v>
      </c>
      <c r="J290" s="90">
        <v>0</v>
      </c>
    </row>
    <row r="291" spans="1:10" ht="15.75" x14ac:dyDescent="0.25">
      <c r="A291" s="129" t="s">
        <v>70</v>
      </c>
      <c r="B291" s="107"/>
      <c r="C291" s="47" t="s">
        <v>559</v>
      </c>
      <c r="D291" s="77">
        <v>46086</v>
      </c>
      <c r="E291" s="27">
        <v>187620</v>
      </c>
      <c r="F291" s="27">
        <v>187620</v>
      </c>
      <c r="G291" s="88"/>
      <c r="H291" s="3"/>
      <c r="I291" s="87"/>
      <c r="J291" s="90"/>
    </row>
    <row r="292" spans="1:10" ht="15.75" x14ac:dyDescent="0.25">
      <c r="A292" s="129" t="s">
        <v>70</v>
      </c>
      <c r="B292" s="107"/>
      <c r="C292" s="47" t="s">
        <v>560</v>
      </c>
      <c r="D292" s="77">
        <v>46086</v>
      </c>
      <c r="E292" s="27">
        <v>3599</v>
      </c>
      <c r="F292" s="27">
        <v>3599</v>
      </c>
      <c r="G292" s="88"/>
      <c r="H292" s="3"/>
      <c r="I292" s="87"/>
      <c r="J292" s="90"/>
    </row>
    <row r="293" spans="1:10" x14ac:dyDescent="0.25">
      <c r="A293" s="129" t="s">
        <v>99</v>
      </c>
      <c r="B293" s="107">
        <v>101643412</v>
      </c>
      <c r="C293" s="74" t="s">
        <v>176</v>
      </c>
      <c r="D293" s="100">
        <v>46066</v>
      </c>
      <c r="E293" s="49">
        <v>37911.910000000003</v>
      </c>
      <c r="F293" s="49"/>
      <c r="G293" s="49">
        <v>37911.910000000003</v>
      </c>
      <c r="H293" s="96"/>
      <c r="I293" s="2"/>
      <c r="J293" s="90"/>
    </row>
    <row r="294" spans="1:10" ht="15.75" x14ac:dyDescent="0.25">
      <c r="A294" s="129" t="s">
        <v>100</v>
      </c>
      <c r="B294" s="107">
        <v>122005064</v>
      </c>
      <c r="C294" s="103">
        <v>9679</v>
      </c>
      <c r="D294" s="86">
        <v>39874</v>
      </c>
      <c r="E294" s="108">
        <v>21511.200000000001</v>
      </c>
      <c r="F294" s="88"/>
      <c r="G294" s="88"/>
      <c r="H294" s="89"/>
      <c r="I294" s="2"/>
      <c r="J294" s="109">
        <v>21511.200000000001</v>
      </c>
    </row>
    <row r="295" spans="1:10" ht="15.75" x14ac:dyDescent="0.25">
      <c r="A295" s="129" t="s">
        <v>100</v>
      </c>
      <c r="B295" s="107"/>
      <c r="C295" s="103">
        <v>10291</v>
      </c>
      <c r="D295" s="86">
        <v>40234</v>
      </c>
      <c r="E295" s="108">
        <v>6960</v>
      </c>
      <c r="F295" s="88"/>
      <c r="G295" s="88"/>
      <c r="H295" s="89"/>
      <c r="I295" s="2"/>
      <c r="J295" s="109">
        <v>6960</v>
      </c>
    </row>
    <row r="296" spans="1:10" ht="15.75" x14ac:dyDescent="0.25">
      <c r="A296" s="129" t="s">
        <v>100</v>
      </c>
      <c r="B296" s="107"/>
      <c r="C296" s="103">
        <v>10458</v>
      </c>
      <c r="D296" s="86">
        <v>40316</v>
      </c>
      <c r="E296" s="108">
        <v>3480</v>
      </c>
      <c r="F296" s="88"/>
      <c r="G296" s="88"/>
      <c r="H296" s="89"/>
      <c r="I296" s="2"/>
      <c r="J296" s="109">
        <v>3480</v>
      </c>
    </row>
    <row r="297" spans="1:10" ht="15.75" x14ac:dyDescent="0.25">
      <c r="A297" s="129" t="s">
        <v>100</v>
      </c>
      <c r="B297" s="107"/>
      <c r="C297" s="103">
        <v>10531</v>
      </c>
      <c r="D297" s="86">
        <v>40361</v>
      </c>
      <c r="E297" s="108">
        <v>4500</v>
      </c>
      <c r="F297" s="88"/>
      <c r="G297" s="88"/>
      <c r="H297" s="89"/>
      <c r="I297" s="2"/>
      <c r="J297" s="109">
        <v>4500</v>
      </c>
    </row>
    <row r="298" spans="1:10" ht="15.75" x14ac:dyDescent="0.25">
      <c r="A298" s="129" t="s">
        <v>102</v>
      </c>
      <c r="B298" s="107">
        <v>130186121</v>
      </c>
      <c r="C298" s="103">
        <v>181</v>
      </c>
      <c r="D298" s="86">
        <v>40234</v>
      </c>
      <c r="E298" s="108">
        <v>7350</v>
      </c>
      <c r="F298" s="88"/>
      <c r="G298" s="88"/>
      <c r="H298" s="89"/>
      <c r="I298" s="2"/>
      <c r="J298" s="109">
        <v>7350</v>
      </c>
    </row>
    <row r="299" spans="1:10" ht="15.75" x14ac:dyDescent="0.25">
      <c r="A299" s="129" t="s">
        <v>102</v>
      </c>
      <c r="B299" s="23"/>
      <c r="C299" s="103">
        <v>111</v>
      </c>
      <c r="D299" s="86">
        <v>40300</v>
      </c>
      <c r="E299" s="108">
        <v>6932</v>
      </c>
      <c r="F299" s="88"/>
      <c r="G299" s="88"/>
      <c r="H299" s="89"/>
      <c r="I299" s="2"/>
      <c r="J299" s="109">
        <v>6932</v>
      </c>
    </row>
    <row r="300" spans="1:10" ht="15.75" x14ac:dyDescent="0.25">
      <c r="A300" s="129" t="s">
        <v>102</v>
      </c>
      <c r="B300" s="23"/>
      <c r="C300" s="103">
        <v>519</v>
      </c>
      <c r="D300" s="86">
        <v>40344</v>
      </c>
      <c r="E300" s="108">
        <v>130700</v>
      </c>
      <c r="F300" s="88"/>
      <c r="G300" s="88"/>
      <c r="H300" s="89"/>
      <c r="I300" s="2"/>
      <c r="J300" s="109">
        <v>130700</v>
      </c>
    </row>
    <row r="301" spans="1:10" ht="15.75" x14ac:dyDescent="0.25">
      <c r="A301" s="130" t="s">
        <v>115</v>
      </c>
      <c r="B301" s="107">
        <v>132121597</v>
      </c>
      <c r="C301" s="52" t="s">
        <v>396</v>
      </c>
      <c r="D301" s="77">
        <v>46030</v>
      </c>
      <c r="E301" s="27">
        <v>50400</v>
      </c>
      <c r="F301" s="88"/>
      <c r="G301" s="88"/>
      <c r="H301" s="91">
        <v>50400</v>
      </c>
      <c r="I301" s="2"/>
      <c r="J301" s="90">
        <v>0</v>
      </c>
    </row>
    <row r="302" spans="1:10" ht="15.75" x14ac:dyDescent="0.25">
      <c r="A302" s="130" t="s">
        <v>115</v>
      </c>
      <c r="B302" s="107"/>
      <c r="C302" s="47" t="s">
        <v>531</v>
      </c>
      <c r="D302" s="119">
        <v>46106</v>
      </c>
      <c r="E302" s="26">
        <v>33015.800000000003</v>
      </c>
      <c r="F302" s="26">
        <v>33015.800000000003</v>
      </c>
      <c r="G302" s="88"/>
      <c r="H302" s="91"/>
      <c r="I302" s="2"/>
      <c r="J302" s="90"/>
    </row>
    <row r="303" spans="1:10" ht="15.75" x14ac:dyDescent="0.25">
      <c r="A303" s="130" t="s">
        <v>115</v>
      </c>
      <c r="B303" s="107"/>
      <c r="C303" s="47" t="s">
        <v>533</v>
      </c>
      <c r="D303" s="119">
        <v>46108</v>
      </c>
      <c r="E303" s="26">
        <v>35915</v>
      </c>
      <c r="F303" s="26">
        <v>35915</v>
      </c>
      <c r="G303" s="88"/>
      <c r="H303" s="91"/>
      <c r="I303" s="2"/>
      <c r="J303" s="90"/>
    </row>
    <row r="304" spans="1:10" ht="15.75" x14ac:dyDescent="0.25">
      <c r="A304" s="129" t="s">
        <v>438</v>
      </c>
      <c r="B304" s="107">
        <v>131772927</v>
      </c>
      <c r="C304" s="53" t="s">
        <v>439</v>
      </c>
      <c r="D304" s="100">
        <v>46044</v>
      </c>
      <c r="E304" s="28">
        <v>10856</v>
      </c>
      <c r="F304" s="88"/>
      <c r="G304" s="88"/>
      <c r="H304" s="99">
        <v>10856</v>
      </c>
      <c r="I304" s="87">
        <v>0</v>
      </c>
      <c r="J304" s="90">
        <v>0</v>
      </c>
    </row>
    <row r="305" spans="1:10" x14ac:dyDescent="0.25">
      <c r="A305" s="129" t="s">
        <v>438</v>
      </c>
      <c r="B305" s="21"/>
      <c r="C305" s="53" t="s">
        <v>557</v>
      </c>
      <c r="D305" s="100">
        <v>46098</v>
      </c>
      <c r="E305" s="28">
        <v>105433</v>
      </c>
      <c r="F305" s="28">
        <v>105433</v>
      </c>
      <c r="G305" s="28"/>
      <c r="H305" s="99"/>
      <c r="I305" s="87"/>
      <c r="J305" s="90"/>
    </row>
    <row r="306" spans="1:10" ht="15.75" x14ac:dyDescent="0.25">
      <c r="A306" s="129" t="s">
        <v>105</v>
      </c>
      <c r="B306" s="23"/>
      <c r="C306" s="120" t="s">
        <v>454</v>
      </c>
      <c r="D306" s="86">
        <v>44469</v>
      </c>
      <c r="E306" s="87">
        <v>4000</v>
      </c>
      <c r="F306" s="88"/>
      <c r="G306" s="88"/>
      <c r="H306" s="89"/>
      <c r="I306" s="87">
        <v>0</v>
      </c>
      <c r="J306" s="90">
        <v>4000</v>
      </c>
    </row>
    <row r="307" spans="1:10" ht="15.75" x14ac:dyDescent="0.25">
      <c r="A307" s="129" t="s">
        <v>106</v>
      </c>
      <c r="B307" s="107">
        <v>130429898</v>
      </c>
      <c r="C307" s="52" t="s">
        <v>457</v>
      </c>
      <c r="D307" s="86">
        <v>46002</v>
      </c>
      <c r="E307" s="29">
        <v>51129.4</v>
      </c>
      <c r="F307" s="88"/>
      <c r="G307" s="88"/>
      <c r="I307" s="29">
        <v>51129.4</v>
      </c>
      <c r="J307" s="90">
        <v>0</v>
      </c>
    </row>
    <row r="308" spans="1:10" ht="15.75" x14ac:dyDescent="0.25">
      <c r="A308" s="129" t="s">
        <v>106</v>
      </c>
      <c r="B308" s="107"/>
      <c r="C308" s="52" t="s">
        <v>458</v>
      </c>
      <c r="D308" s="86">
        <v>46045</v>
      </c>
      <c r="E308" s="27">
        <v>129127.4</v>
      </c>
      <c r="F308" s="88"/>
      <c r="G308" s="88"/>
      <c r="H308" s="91">
        <v>129127.4</v>
      </c>
      <c r="I308" s="87">
        <v>0</v>
      </c>
      <c r="J308" s="90">
        <v>0</v>
      </c>
    </row>
    <row r="309" spans="1:10" x14ac:dyDescent="0.25">
      <c r="A309" s="129" t="s">
        <v>106</v>
      </c>
      <c r="B309" s="21"/>
      <c r="C309" s="72" t="s">
        <v>459</v>
      </c>
      <c r="D309" s="77">
        <v>46070</v>
      </c>
      <c r="E309" s="29">
        <v>42231.11</v>
      </c>
      <c r="F309" s="29"/>
      <c r="G309" s="29">
        <v>42231.11</v>
      </c>
      <c r="H309" s="91"/>
      <c r="I309" s="87"/>
      <c r="J309" s="90"/>
    </row>
    <row r="310" spans="1:10" x14ac:dyDescent="0.25">
      <c r="A310" s="129" t="s">
        <v>106</v>
      </c>
      <c r="B310" s="21"/>
      <c r="C310" s="52" t="s">
        <v>543</v>
      </c>
      <c r="D310" s="77">
        <v>46100</v>
      </c>
      <c r="E310" s="29">
        <v>42895.360000000001</v>
      </c>
      <c r="F310" s="29">
        <v>42895.360000000001</v>
      </c>
      <c r="G310" s="29"/>
      <c r="H310" s="91"/>
      <c r="I310" s="87"/>
      <c r="J310" s="90"/>
    </row>
    <row r="311" spans="1:10" ht="15.75" x14ac:dyDescent="0.25">
      <c r="A311" s="129" t="s">
        <v>107</v>
      </c>
      <c r="B311" s="107" t="s">
        <v>525</v>
      </c>
      <c r="C311" s="85">
        <v>1493</v>
      </c>
      <c r="D311" s="86">
        <v>40898</v>
      </c>
      <c r="E311" s="108">
        <v>8984</v>
      </c>
      <c r="F311" s="88"/>
      <c r="G311" s="88"/>
      <c r="H311" s="89"/>
      <c r="I311" s="87">
        <v>0</v>
      </c>
      <c r="J311" s="109">
        <v>8984</v>
      </c>
    </row>
    <row r="312" spans="1:10" ht="15.75" x14ac:dyDescent="0.25">
      <c r="A312" s="129" t="s">
        <v>107</v>
      </c>
      <c r="B312" s="23"/>
      <c r="C312" s="103">
        <v>1509</v>
      </c>
      <c r="D312" s="86">
        <v>40914</v>
      </c>
      <c r="E312" s="108">
        <v>31200</v>
      </c>
      <c r="F312" s="88"/>
      <c r="G312" s="88"/>
      <c r="H312" s="89"/>
      <c r="I312" s="49">
        <v>0</v>
      </c>
      <c r="J312" s="109">
        <v>31200</v>
      </c>
    </row>
    <row r="313" spans="1:10" ht="15.75" x14ac:dyDescent="0.25">
      <c r="A313" s="129" t="s">
        <v>107</v>
      </c>
      <c r="B313" s="23"/>
      <c r="C313" s="103">
        <v>1524</v>
      </c>
      <c r="D313" s="86">
        <v>40920</v>
      </c>
      <c r="E313" s="108">
        <v>47880</v>
      </c>
      <c r="F313" s="88"/>
      <c r="G313" s="88"/>
      <c r="H313" s="89"/>
      <c r="I313" s="87">
        <v>0</v>
      </c>
      <c r="J313" s="109">
        <v>47880</v>
      </c>
    </row>
    <row r="314" spans="1:10" ht="15.75" x14ac:dyDescent="0.25">
      <c r="A314" s="129" t="s">
        <v>107</v>
      </c>
      <c r="B314" s="23"/>
      <c r="C314" s="103">
        <v>1625</v>
      </c>
      <c r="D314" s="86">
        <v>40952</v>
      </c>
      <c r="E314" s="108">
        <v>19730</v>
      </c>
      <c r="F314" s="88"/>
      <c r="G314" s="88"/>
      <c r="H314" s="89"/>
      <c r="I314" s="2"/>
      <c r="J314" s="109">
        <v>19730</v>
      </c>
    </row>
    <row r="315" spans="1:10" ht="15.75" x14ac:dyDescent="0.25">
      <c r="A315" s="129" t="s">
        <v>107</v>
      </c>
      <c r="B315" s="23"/>
      <c r="C315" s="103">
        <v>1590</v>
      </c>
      <c r="D315" s="86">
        <v>40960</v>
      </c>
      <c r="E315" s="108">
        <v>53200</v>
      </c>
      <c r="F315" s="88"/>
      <c r="G315" s="88"/>
      <c r="H315" s="89"/>
      <c r="I315" s="2"/>
      <c r="J315" s="109">
        <v>53200</v>
      </c>
    </row>
    <row r="316" spans="1:10" ht="15.75" x14ac:dyDescent="0.25">
      <c r="A316" s="129" t="s">
        <v>107</v>
      </c>
      <c r="B316" s="23"/>
      <c r="C316" s="103">
        <v>1651</v>
      </c>
      <c r="D316" s="86">
        <v>40961</v>
      </c>
      <c r="E316" s="108">
        <v>2365</v>
      </c>
      <c r="F316" s="88"/>
      <c r="G316" s="88"/>
      <c r="H316" s="89"/>
      <c r="I316" s="2"/>
      <c r="J316" s="109">
        <v>2365</v>
      </c>
    </row>
    <row r="317" spans="1:10" ht="15.75" x14ac:dyDescent="0.25">
      <c r="A317" s="129" t="s">
        <v>107</v>
      </c>
      <c r="B317" s="23"/>
      <c r="C317" s="103">
        <v>1736</v>
      </c>
      <c r="D317" s="86">
        <v>40990</v>
      </c>
      <c r="E317" s="108">
        <v>58840</v>
      </c>
      <c r="F317" s="88"/>
      <c r="G317" s="88"/>
      <c r="H317" s="89"/>
      <c r="I317" s="2"/>
      <c r="J317" s="109">
        <v>58840</v>
      </c>
    </row>
    <row r="318" spans="1:10" ht="15.75" x14ac:dyDescent="0.25">
      <c r="A318" s="129" t="s">
        <v>107</v>
      </c>
      <c r="B318" s="23"/>
      <c r="C318" s="103">
        <v>1793</v>
      </c>
      <c r="D318" s="86">
        <v>41012</v>
      </c>
      <c r="E318" s="108">
        <v>15200</v>
      </c>
      <c r="F318" s="88"/>
      <c r="G318" s="88"/>
      <c r="H318" s="89"/>
      <c r="I318" s="2"/>
      <c r="J318" s="109">
        <v>15200</v>
      </c>
    </row>
    <row r="319" spans="1:10" ht="15.75" x14ac:dyDescent="0.25">
      <c r="A319" s="129" t="s">
        <v>107</v>
      </c>
      <c r="B319" s="23"/>
      <c r="C319" s="103">
        <v>2058</v>
      </c>
      <c r="D319" s="86">
        <v>41135</v>
      </c>
      <c r="E319" s="108">
        <v>8400</v>
      </c>
      <c r="F319" s="88"/>
      <c r="G319" s="88"/>
      <c r="H319" s="89"/>
      <c r="I319" s="2"/>
      <c r="J319" s="109">
        <v>8400</v>
      </c>
    </row>
    <row r="320" spans="1:10" ht="15.75" x14ac:dyDescent="0.25">
      <c r="A320" s="129" t="s">
        <v>107</v>
      </c>
      <c r="B320" s="23"/>
      <c r="C320" s="103">
        <v>2273</v>
      </c>
      <c r="D320" s="86">
        <v>41260</v>
      </c>
      <c r="E320" s="108">
        <v>24500</v>
      </c>
      <c r="F320" s="88"/>
      <c r="G320" s="88"/>
      <c r="H320" s="89"/>
      <c r="I320" s="2"/>
      <c r="J320" s="109">
        <v>24500</v>
      </c>
    </row>
    <row r="321" spans="1:10" ht="15.75" x14ac:dyDescent="0.25">
      <c r="A321" s="129" t="s">
        <v>107</v>
      </c>
      <c r="B321" s="23"/>
      <c r="C321" s="103">
        <v>2154</v>
      </c>
      <c r="D321" s="86">
        <v>41562</v>
      </c>
      <c r="E321" s="104">
        <v>17400</v>
      </c>
      <c r="F321" s="88"/>
      <c r="G321" s="88"/>
      <c r="H321" s="89"/>
      <c r="I321" s="2"/>
      <c r="J321" s="105">
        <v>17400</v>
      </c>
    </row>
    <row r="322" spans="1:10" ht="15.75" x14ac:dyDescent="0.25">
      <c r="A322" s="129" t="s">
        <v>107</v>
      </c>
      <c r="B322" s="23"/>
      <c r="C322" s="103">
        <v>2274</v>
      </c>
      <c r="D322" s="86">
        <v>41288</v>
      </c>
      <c r="E322" s="104">
        <v>8500</v>
      </c>
      <c r="F322" s="88"/>
      <c r="G322" s="88"/>
      <c r="H322" s="89"/>
      <c r="I322" s="2"/>
      <c r="J322" s="105">
        <v>8500</v>
      </c>
    </row>
    <row r="323" spans="1:10" ht="15.75" x14ac:dyDescent="0.25">
      <c r="A323" s="129" t="s">
        <v>108</v>
      </c>
      <c r="B323" s="107">
        <v>112482874</v>
      </c>
      <c r="C323" s="103">
        <v>93</v>
      </c>
      <c r="D323" s="86">
        <v>40919</v>
      </c>
      <c r="E323" s="108">
        <v>9888</v>
      </c>
      <c r="F323" s="88"/>
      <c r="G323" s="88"/>
      <c r="H323" s="89"/>
      <c r="I323" s="29">
        <v>0</v>
      </c>
      <c r="J323" s="109">
        <v>9888</v>
      </c>
    </row>
    <row r="324" spans="1:10" ht="15.75" x14ac:dyDescent="0.25">
      <c r="A324" s="129" t="s">
        <v>108</v>
      </c>
      <c r="B324" s="23"/>
      <c r="C324" s="103">
        <v>175</v>
      </c>
      <c r="D324" s="86">
        <v>41082</v>
      </c>
      <c r="E324" s="108">
        <v>18713</v>
      </c>
      <c r="F324" s="88"/>
      <c r="G324" s="88"/>
      <c r="H324" s="89"/>
      <c r="I324" s="2"/>
      <c r="J324" s="109">
        <v>18713</v>
      </c>
    </row>
    <row r="325" spans="1:10" ht="15.75" x14ac:dyDescent="0.25">
      <c r="A325" s="129" t="s">
        <v>109</v>
      </c>
      <c r="B325" s="107" t="s">
        <v>526</v>
      </c>
      <c r="C325" s="103">
        <v>261</v>
      </c>
      <c r="D325" s="86">
        <v>41358</v>
      </c>
      <c r="E325" s="104">
        <v>49048.18</v>
      </c>
      <c r="F325" s="88"/>
      <c r="G325" s="88"/>
      <c r="H325" s="89"/>
      <c r="I325" s="2"/>
      <c r="J325" s="105">
        <v>49048.18</v>
      </c>
    </row>
    <row r="326" spans="1:10" ht="15.75" x14ac:dyDescent="0.25">
      <c r="A326" s="129" t="s">
        <v>109</v>
      </c>
      <c r="B326" s="23"/>
      <c r="C326" s="103">
        <v>275</v>
      </c>
      <c r="D326" s="86">
        <v>41389</v>
      </c>
      <c r="E326" s="104">
        <v>27477.23</v>
      </c>
      <c r="F326" s="88"/>
      <c r="G326" s="88"/>
      <c r="H326" s="89"/>
      <c r="I326" s="2"/>
      <c r="J326" s="105">
        <v>27477.23</v>
      </c>
    </row>
    <row r="327" spans="1:10" ht="15.75" x14ac:dyDescent="0.25">
      <c r="A327" s="129" t="s">
        <v>109</v>
      </c>
      <c r="B327" s="23"/>
      <c r="C327" s="103">
        <v>287</v>
      </c>
      <c r="D327" s="86">
        <v>41423</v>
      </c>
      <c r="E327" s="104">
        <v>31297.73</v>
      </c>
      <c r="F327" s="88"/>
      <c r="G327" s="88"/>
      <c r="H327" s="89"/>
      <c r="I327" s="2"/>
      <c r="J327" s="105">
        <v>31297.73</v>
      </c>
    </row>
    <row r="328" spans="1:10" ht="15.75" x14ac:dyDescent="0.25">
      <c r="A328" s="129" t="s">
        <v>111</v>
      </c>
      <c r="B328" s="23">
        <v>130016382</v>
      </c>
      <c r="C328" s="103">
        <v>429</v>
      </c>
      <c r="D328" s="86">
        <v>39197</v>
      </c>
      <c r="E328" s="108">
        <v>104130</v>
      </c>
      <c r="F328" s="88"/>
      <c r="G328" s="88"/>
      <c r="H328" s="89"/>
      <c r="I328" s="2"/>
      <c r="J328" s="109">
        <v>104130</v>
      </c>
    </row>
    <row r="329" spans="1:10" ht="15.75" x14ac:dyDescent="0.25">
      <c r="A329" s="129" t="s">
        <v>111</v>
      </c>
      <c r="B329" s="23"/>
      <c r="C329" s="103">
        <v>497</v>
      </c>
      <c r="D329" s="86">
        <v>39220</v>
      </c>
      <c r="E329" s="108">
        <v>5336</v>
      </c>
      <c r="F329" s="88"/>
      <c r="G329" s="88"/>
      <c r="H329" s="89"/>
      <c r="I329" s="2"/>
      <c r="J329" s="109">
        <v>5336</v>
      </c>
    </row>
    <row r="330" spans="1:10" ht="15.75" x14ac:dyDescent="0.25">
      <c r="A330" s="129" t="s">
        <v>111</v>
      </c>
      <c r="B330" s="23"/>
      <c r="C330" s="103">
        <v>663</v>
      </c>
      <c r="D330" s="86">
        <v>39256</v>
      </c>
      <c r="E330" s="108">
        <v>14268</v>
      </c>
      <c r="F330" s="88"/>
      <c r="G330" s="88"/>
      <c r="H330" s="89"/>
      <c r="I330" s="2"/>
      <c r="J330" s="109">
        <v>14268</v>
      </c>
    </row>
    <row r="331" spans="1:10" ht="15.75" x14ac:dyDescent="0.25">
      <c r="A331" s="129" t="s">
        <v>113</v>
      </c>
      <c r="B331" s="107">
        <v>130761002</v>
      </c>
      <c r="C331" s="103">
        <v>9</v>
      </c>
      <c r="D331" s="86">
        <v>44414</v>
      </c>
      <c r="E331" s="108">
        <v>13894.5</v>
      </c>
      <c r="F331" s="88"/>
      <c r="G331" s="88"/>
      <c r="H331" s="89"/>
      <c r="I331" s="2"/>
      <c r="J331" s="109">
        <v>13894.5</v>
      </c>
    </row>
    <row r="332" spans="1:10" ht="15.75" x14ac:dyDescent="0.25">
      <c r="A332" s="129" t="s">
        <v>113</v>
      </c>
      <c r="B332" s="23"/>
      <c r="C332" s="103">
        <v>13</v>
      </c>
      <c r="D332" s="86">
        <v>44466</v>
      </c>
      <c r="E332" s="108">
        <v>27258</v>
      </c>
      <c r="F332" s="88"/>
      <c r="G332" s="88"/>
      <c r="H332" s="89"/>
      <c r="I332" s="2"/>
      <c r="J332" s="109">
        <v>27258</v>
      </c>
    </row>
    <row r="333" spans="1:10" ht="15.75" x14ac:dyDescent="0.25">
      <c r="A333" s="129" t="s">
        <v>116</v>
      </c>
      <c r="B333" s="107">
        <v>101672226</v>
      </c>
      <c r="C333" s="85">
        <v>941455</v>
      </c>
      <c r="D333" s="86">
        <v>40431</v>
      </c>
      <c r="E333" s="87">
        <v>89813.2</v>
      </c>
      <c r="F333" s="88"/>
      <c r="G333" s="88"/>
      <c r="H333" s="89"/>
      <c r="I333" s="2"/>
      <c r="J333" s="90">
        <v>89813.2</v>
      </c>
    </row>
    <row r="334" spans="1:10" ht="15.75" x14ac:dyDescent="0.25">
      <c r="A334" s="129" t="s">
        <v>116</v>
      </c>
      <c r="B334" s="23"/>
      <c r="C334" s="103">
        <v>941456</v>
      </c>
      <c r="D334" s="86">
        <v>40432</v>
      </c>
      <c r="E334" s="104">
        <v>159718</v>
      </c>
      <c r="F334" s="88"/>
      <c r="G334" s="88"/>
      <c r="H334" s="89"/>
      <c r="I334" s="2"/>
      <c r="J334" s="105">
        <v>159718</v>
      </c>
    </row>
    <row r="335" spans="1:10" ht="15.75" x14ac:dyDescent="0.25">
      <c r="A335" s="129" t="s">
        <v>116</v>
      </c>
      <c r="B335" s="23"/>
      <c r="C335" s="103">
        <v>941459</v>
      </c>
      <c r="D335" s="86">
        <v>40437</v>
      </c>
      <c r="E335" s="104">
        <v>8400</v>
      </c>
      <c r="F335" s="88"/>
      <c r="G335" s="88"/>
      <c r="H335" s="89"/>
      <c r="I335" s="2"/>
      <c r="J335" s="105">
        <v>8400</v>
      </c>
    </row>
    <row r="336" spans="1:10" ht="15.75" x14ac:dyDescent="0.25">
      <c r="A336" s="129" t="s">
        <v>116</v>
      </c>
      <c r="B336" s="23"/>
      <c r="C336" s="103">
        <v>941471</v>
      </c>
      <c r="D336" s="86">
        <v>40470</v>
      </c>
      <c r="E336" s="104">
        <v>52476</v>
      </c>
      <c r="F336" s="88"/>
      <c r="G336" s="88"/>
      <c r="H336" s="89"/>
      <c r="I336" s="2"/>
      <c r="J336" s="105">
        <v>52476</v>
      </c>
    </row>
    <row r="337" spans="1:10" ht="15.75" x14ac:dyDescent="0.25">
      <c r="A337" s="129" t="s">
        <v>116</v>
      </c>
      <c r="B337" s="23"/>
      <c r="C337" s="103">
        <v>941473</v>
      </c>
      <c r="D337" s="86">
        <v>40471</v>
      </c>
      <c r="E337" s="104">
        <v>14075</v>
      </c>
      <c r="F337" s="88"/>
      <c r="G337" s="88"/>
      <c r="H337" s="89"/>
      <c r="I337" s="2"/>
      <c r="J337" s="105">
        <v>14075</v>
      </c>
    </row>
    <row r="338" spans="1:10" ht="15.75" x14ac:dyDescent="0.25">
      <c r="A338" s="129" t="s">
        <v>116</v>
      </c>
      <c r="B338" s="23"/>
      <c r="C338" s="103">
        <v>941476</v>
      </c>
      <c r="D338" s="86">
        <v>40473</v>
      </c>
      <c r="E338" s="104">
        <v>106773</v>
      </c>
      <c r="F338" s="88"/>
      <c r="G338" s="88"/>
      <c r="H338" s="89"/>
      <c r="I338" s="2"/>
      <c r="J338" s="105">
        <v>106773</v>
      </c>
    </row>
    <row r="339" spans="1:10" ht="15.75" x14ac:dyDescent="0.25">
      <c r="A339" s="129" t="s">
        <v>116</v>
      </c>
      <c r="B339" s="23"/>
      <c r="C339" s="103">
        <v>941481</v>
      </c>
      <c r="D339" s="86">
        <v>40473</v>
      </c>
      <c r="E339" s="104">
        <v>31000</v>
      </c>
      <c r="F339" s="88"/>
      <c r="G339" s="88"/>
      <c r="H339" s="89"/>
      <c r="I339" s="2"/>
      <c r="J339" s="105">
        <v>31000</v>
      </c>
    </row>
    <row r="340" spans="1:10" ht="15.75" x14ac:dyDescent="0.25">
      <c r="A340" s="129" t="s">
        <v>116</v>
      </c>
      <c r="B340" s="23"/>
      <c r="C340" s="103">
        <v>941483</v>
      </c>
      <c r="D340" s="86">
        <v>40478</v>
      </c>
      <c r="E340" s="104">
        <v>39670</v>
      </c>
      <c r="F340" s="88"/>
      <c r="G340" s="88"/>
      <c r="H340" s="89"/>
      <c r="I340" s="2"/>
      <c r="J340" s="105">
        <v>39670</v>
      </c>
    </row>
    <row r="341" spans="1:10" ht="15.75" x14ac:dyDescent="0.25">
      <c r="A341" s="129" t="s">
        <v>116</v>
      </c>
      <c r="B341" s="23"/>
      <c r="C341" s="103">
        <v>941479</v>
      </c>
      <c r="D341" s="86">
        <v>40478</v>
      </c>
      <c r="E341" s="104">
        <v>114986</v>
      </c>
      <c r="F341" s="88"/>
      <c r="G341" s="88"/>
      <c r="H341" s="89"/>
      <c r="I341" s="2"/>
      <c r="J341" s="105">
        <v>114986</v>
      </c>
    </row>
    <row r="342" spans="1:10" ht="15.75" x14ac:dyDescent="0.25">
      <c r="A342" s="129" t="s">
        <v>116</v>
      </c>
      <c r="B342" s="23"/>
      <c r="C342" s="103">
        <v>941484</v>
      </c>
      <c r="D342" s="86">
        <v>40483</v>
      </c>
      <c r="E342" s="104">
        <v>135470</v>
      </c>
      <c r="F342" s="88"/>
      <c r="G342" s="88"/>
      <c r="H342" s="89"/>
      <c r="I342" s="2"/>
      <c r="J342" s="105">
        <v>135470</v>
      </c>
    </row>
    <row r="343" spans="1:10" ht="15.75" x14ac:dyDescent="0.25">
      <c r="A343" s="129" t="s">
        <v>116</v>
      </c>
      <c r="B343" s="23"/>
      <c r="C343" s="103">
        <v>941486</v>
      </c>
      <c r="D343" s="86">
        <v>40862</v>
      </c>
      <c r="E343" s="104">
        <v>120000</v>
      </c>
      <c r="F343" s="88"/>
      <c r="G343" s="88"/>
      <c r="H343" s="89"/>
      <c r="I343" s="2"/>
      <c r="J343" s="105">
        <v>120000</v>
      </c>
    </row>
    <row r="344" spans="1:10" ht="15.75" x14ac:dyDescent="0.25">
      <c r="A344" s="129" t="s">
        <v>116</v>
      </c>
      <c r="B344" s="23"/>
      <c r="C344" s="103">
        <v>941487</v>
      </c>
      <c r="D344" s="86">
        <v>40848</v>
      </c>
      <c r="E344" s="104">
        <v>76400</v>
      </c>
      <c r="F344" s="88"/>
      <c r="G344" s="88"/>
      <c r="H344" s="89"/>
      <c r="I344" s="2"/>
      <c r="J344" s="105">
        <v>76400</v>
      </c>
    </row>
    <row r="345" spans="1:10" ht="15.75" x14ac:dyDescent="0.25">
      <c r="A345" s="129" t="s">
        <v>116</v>
      </c>
      <c r="B345" s="23"/>
      <c r="C345" s="103">
        <v>941488</v>
      </c>
      <c r="D345" s="86">
        <v>40863</v>
      </c>
      <c r="E345" s="104">
        <v>73741.2</v>
      </c>
      <c r="F345" s="88"/>
      <c r="G345" s="88"/>
      <c r="H345" s="89"/>
      <c r="I345" s="2"/>
      <c r="J345" s="105">
        <v>73741.2</v>
      </c>
    </row>
    <row r="346" spans="1:10" ht="15.75" x14ac:dyDescent="0.25">
      <c r="A346" s="129" t="s">
        <v>116</v>
      </c>
      <c r="B346" s="23"/>
      <c r="C346" s="103">
        <v>767723</v>
      </c>
      <c r="D346" s="86">
        <v>40555</v>
      </c>
      <c r="E346" s="104">
        <v>140340</v>
      </c>
      <c r="F346" s="88"/>
      <c r="G346" s="88"/>
      <c r="H346" s="89"/>
      <c r="I346" s="2"/>
      <c r="J346" s="105">
        <v>140340</v>
      </c>
    </row>
    <row r="347" spans="1:10" ht="15.75" x14ac:dyDescent="0.25">
      <c r="A347" s="129" t="s">
        <v>116</v>
      </c>
      <c r="B347" s="23"/>
      <c r="C347" s="103">
        <v>941500</v>
      </c>
      <c r="D347" s="86">
        <v>40555</v>
      </c>
      <c r="E347" s="104">
        <v>78050</v>
      </c>
      <c r="F347" s="88"/>
      <c r="G347" s="88"/>
      <c r="H347" s="89"/>
      <c r="I347" s="2"/>
      <c r="J347" s="105">
        <v>78050</v>
      </c>
    </row>
    <row r="348" spans="1:10" ht="15.75" x14ac:dyDescent="0.25">
      <c r="A348" s="129" t="s">
        <v>117</v>
      </c>
      <c r="B348" s="107">
        <v>130053911</v>
      </c>
      <c r="C348" s="103">
        <v>20895295</v>
      </c>
      <c r="D348" s="86">
        <v>44013</v>
      </c>
      <c r="E348" s="104">
        <v>24444.5</v>
      </c>
      <c r="F348" s="88"/>
      <c r="G348" s="88"/>
      <c r="H348" s="89"/>
      <c r="I348" s="2"/>
      <c r="J348" s="105">
        <v>24444.5</v>
      </c>
    </row>
    <row r="349" spans="1:10" ht="15.75" x14ac:dyDescent="0.25">
      <c r="A349" s="129" t="s">
        <v>117</v>
      </c>
      <c r="B349" s="23"/>
      <c r="C349" s="103">
        <v>20923890</v>
      </c>
      <c r="D349" s="86">
        <v>44055</v>
      </c>
      <c r="E349" s="104">
        <v>79488.02</v>
      </c>
      <c r="F349" s="88"/>
      <c r="G349" s="88"/>
      <c r="H349" s="89"/>
      <c r="I349" s="2"/>
      <c r="J349" s="105">
        <v>79488.02</v>
      </c>
    </row>
    <row r="350" spans="1:10" ht="15.75" x14ac:dyDescent="0.25">
      <c r="A350" s="129" t="s">
        <v>117</v>
      </c>
      <c r="B350" s="23"/>
      <c r="C350" s="103">
        <v>20943316</v>
      </c>
      <c r="D350" s="86">
        <v>44085</v>
      </c>
      <c r="E350" s="104">
        <v>89164</v>
      </c>
      <c r="F350" s="88"/>
      <c r="G350" s="88"/>
      <c r="H350" s="89"/>
      <c r="I350" s="2"/>
      <c r="J350" s="105">
        <v>89164</v>
      </c>
    </row>
    <row r="351" spans="1:10" ht="15.75" x14ac:dyDescent="0.25">
      <c r="A351" s="129" t="s">
        <v>117</v>
      </c>
      <c r="B351" s="23"/>
      <c r="C351" s="103">
        <v>20946128</v>
      </c>
      <c r="D351" s="86">
        <v>44090</v>
      </c>
      <c r="E351" s="104">
        <v>35000</v>
      </c>
      <c r="F351" s="88"/>
      <c r="G351" s="88"/>
      <c r="H351" s="89"/>
      <c r="I351" s="2"/>
      <c r="J351" s="105">
        <v>35000</v>
      </c>
    </row>
    <row r="352" spans="1:10" ht="15.75" x14ac:dyDescent="0.25">
      <c r="A352" s="129" t="s">
        <v>117</v>
      </c>
      <c r="B352" s="23"/>
      <c r="C352" s="103">
        <v>20957109</v>
      </c>
      <c r="D352" s="86">
        <v>44106</v>
      </c>
      <c r="E352" s="104">
        <v>15000</v>
      </c>
      <c r="F352" s="88"/>
      <c r="G352" s="88"/>
      <c r="H352" s="89"/>
      <c r="I352" s="2"/>
      <c r="J352" s="105">
        <v>15000</v>
      </c>
    </row>
    <row r="353" spans="1:10" ht="15.75" x14ac:dyDescent="0.25">
      <c r="A353" s="129" t="s">
        <v>117</v>
      </c>
      <c r="B353" s="23"/>
      <c r="C353" s="103">
        <v>20957314</v>
      </c>
      <c r="D353" s="86">
        <v>44106</v>
      </c>
      <c r="E353" s="104">
        <v>35000</v>
      </c>
      <c r="F353" s="88"/>
      <c r="G353" s="88"/>
      <c r="H353" s="89"/>
      <c r="I353" s="2"/>
      <c r="J353" s="105">
        <v>35000</v>
      </c>
    </row>
    <row r="354" spans="1:10" ht="15.75" x14ac:dyDescent="0.25">
      <c r="A354" s="129" t="s">
        <v>118</v>
      </c>
      <c r="B354" s="107" t="s">
        <v>527</v>
      </c>
      <c r="C354" s="103">
        <v>78249</v>
      </c>
      <c r="D354" s="86">
        <v>40158</v>
      </c>
      <c r="E354" s="104">
        <v>115445</v>
      </c>
      <c r="F354" s="88"/>
      <c r="G354" s="88"/>
      <c r="H354" s="89"/>
      <c r="I354" s="2"/>
      <c r="J354" s="105">
        <v>115445</v>
      </c>
    </row>
    <row r="355" spans="1:10" ht="15.75" x14ac:dyDescent="0.25">
      <c r="A355" s="129" t="s">
        <v>118</v>
      </c>
      <c r="B355" s="23"/>
      <c r="C355" s="103">
        <v>88126</v>
      </c>
      <c r="D355" s="86">
        <v>41124</v>
      </c>
      <c r="E355" s="104">
        <v>45936</v>
      </c>
      <c r="F355" s="88"/>
      <c r="G355" s="88"/>
      <c r="H355" s="89"/>
      <c r="I355" s="2"/>
      <c r="J355" s="105">
        <v>45936</v>
      </c>
    </row>
    <row r="356" spans="1:10" ht="15.75" x14ac:dyDescent="0.25">
      <c r="A356" s="129" t="s">
        <v>118</v>
      </c>
      <c r="B356" s="23"/>
      <c r="C356" s="103">
        <v>88188</v>
      </c>
      <c r="D356" s="86">
        <v>41131</v>
      </c>
      <c r="E356" s="104">
        <v>24192</v>
      </c>
      <c r="F356" s="88"/>
      <c r="G356" s="88"/>
      <c r="H356" s="89"/>
      <c r="I356" s="2"/>
      <c r="J356" s="105">
        <v>24192</v>
      </c>
    </row>
    <row r="357" spans="1:10" ht="15.75" x14ac:dyDescent="0.25">
      <c r="A357" s="129" t="s">
        <v>118</v>
      </c>
      <c r="B357" s="23"/>
      <c r="C357" s="103">
        <v>88204</v>
      </c>
      <c r="D357" s="86">
        <v>41134</v>
      </c>
      <c r="E357" s="104">
        <v>5455</v>
      </c>
      <c r="F357" s="88"/>
      <c r="G357" s="88"/>
      <c r="H357" s="89"/>
      <c r="I357" s="2"/>
      <c r="J357" s="105">
        <v>5455</v>
      </c>
    </row>
    <row r="358" spans="1:10" ht="15.75" x14ac:dyDescent="0.25">
      <c r="A358" s="129" t="s">
        <v>118</v>
      </c>
      <c r="B358" s="23"/>
      <c r="C358" s="103">
        <v>88237</v>
      </c>
      <c r="D358" s="86">
        <v>41136</v>
      </c>
      <c r="E358" s="104">
        <v>34956</v>
      </c>
      <c r="F358" s="88"/>
      <c r="G358" s="88"/>
      <c r="H358" s="89"/>
      <c r="I358" s="2"/>
      <c r="J358" s="105">
        <v>34956</v>
      </c>
    </row>
    <row r="359" spans="1:10" ht="15.75" x14ac:dyDescent="0.25">
      <c r="A359" s="129" t="s">
        <v>118</v>
      </c>
      <c r="B359" s="23"/>
      <c r="C359" s="103">
        <v>88313</v>
      </c>
      <c r="D359" s="86">
        <v>41143</v>
      </c>
      <c r="E359" s="104">
        <v>6500</v>
      </c>
      <c r="F359" s="88"/>
      <c r="G359" s="88"/>
      <c r="H359" s="89"/>
      <c r="I359" s="2"/>
      <c r="J359" s="105">
        <v>6500</v>
      </c>
    </row>
    <row r="360" spans="1:10" ht="15.75" x14ac:dyDescent="0.25">
      <c r="A360" s="129" t="s">
        <v>118</v>
      </c>
      <c r="B360" s="23"/>
      <c r="C360" s="103">
        <v>88361</v>
      </c>
      <c r="D360" s="86">
        <v>41149</v>
      </c>
      <c r="E360" s="104">
        <v>9100</v>
      </c>
      <c r="F360" s="88"/>
      <c r="G360" s="88"/>
      <c r="H360" s="89"/>
      <c r="I360" s="2"/>
      <c r="J360" s="105">
        <v>9100</v>
      </c>
    </row>
    <row r="361" spans="1:10" ht="15.75" x14ac:dyDescent="0.25">
      <c r="A361" s="129" t="s">
        <v>118</v>
      </c>
      <c r="B361" s="23"/>
      <c r="C361" s="103">
        <v>88432</v>
      </c>
      <c r="D361" s="86">
        <v>41155</v>
      </c>
      <c r="E361" s="104">
        <v>9100</v>
      </c>
      <c r="F361" s="88"/>
      <c r="G361" s="88"/>
      <c r="H361" s="89"/>
      <c r="I361" s="2"/>
      <c r="J361" s="105">
        <v>9100</v>
      </c>
    </row>
    <row r="362" spans="1:10" ht="15.75" x14ac:dyDescent="0.25">
      <c r="A362" s="129" t="s">
        <v>118</v>
      </c>
      <c r="B362" s="23"/>
      <c r="C362" s="103">
        <v>88503</v>
      </c>
      <c r="D362" s="86">
        <v>41159</v>
      </c>
      <c r="E362" s="104">
        <v>18600</v>
      </c>
      <c r="F362" s="88"/>
      <c r="G362" s="88"/>
      <c r="H362" s="89"/>
      <c r="I362" s="2"/>
      <c r="J362" s="105">
        <v>18600</v>
      </c>
    </row>
    <row r="363" spans="1:10" ht="15.75" x14ac:dyDescent="0.25">
      <c r="A363" s="129" t="s">
        <v>118</v>
      </c>
      <c r="B363" s="23"/>
      <c r="C363" s="103">
        <v>90196</v>
      </c>
      <c r="D363" s="86">
        <v>41304</v>
      </c>
      <c r="E363" s="104">
        <v>25170</v>
      </c>
      <c r="F363" s="88"/>
      <c r="G363" s="88"/>
      <c r="H363" s="89"/>
      <c r="I363" s="2"/>
      <c r="J363" s="105">
        <v>25170</v>
      </c>
    </row>
    <row r="364" spans="1:10" ht="15.75" x14ac:dyDescent="0.25">
      <c r="A364" s="129" t="s">
        <v>118</v>
      </c>
      <c r="B364" s="23"/>
      <c r="C364" s="103">
        <v>90785</v>
      </c>
      <c r="D364" s="86">
        <v>41347</v>
      </c>
      <c r="E364" s="104">
        <v>30384</v>
      </c>
      <c r="F364" s="88"/>
      <c r="G364" s="88"/>
      <c r="H364" s="89"/>
      <c r="I364" s="2"/>
      <c r="J364" s="105">
        <v>30384</v>
      </c>
    </row>
    <row r="365" spans="1:10" ht="15.75" x14ac:dyDescent="0.25">
      <c r="A365" s="129" t="s">
        <v>118</v>
      </c>
      <c r="B365" s="23"/>
      <c r="C365" s="103">
        <v>88491</v>
      </c>
      <c r="D365" s="86">
        <v>41488</v>
      </c>
      <c r="E365" s="104">
        <v>186120</v>
      </c>
      <c r="F365" s="88"/>
      <c r="G365" s="88"/>
      <c r="H365" s="89"/>
      <c r="I365" s="2"/>
      <c r="J365" s="105">
        <v>186120</v>
      </c>
    </row>
    <row r="366" spans="1:10" ht="15.75" x14ac:dyDescent="0.25">
      <c r="A366" s="135" t="s">
        <v>119</v>
      </c>
      <c r="B366" s="23">
        <v>132344911</v>
      </c>
      <c r="C366" s="53" t="s">
        <v>504</v>
      </c>
      <c r="D366" s="86">
        <v>46000</v>
      </c>
      <c r="E366" s="104">
        <v>4720</v>
      </c>
      <c r="F366" s="88"/>
      <c r="G366" s="88"/>
      <c r="I366" s="121">
        <v>4720</v>
      </c>
      <c r="J366" s="122">
        <v>0</v>
      </c>
    </row>
    <row r="367" spans="1:10" x14ac:dyDescent="0.25">
      <c r="A367" s="136" t="s">
        <v>119</v>
      </c>
      <c r="B367" s="142"/>
      <c r="C367" s="123" t="s">
        <v>505</v>
      </c>
      <c r="D367" s="124">
        <v>46072</v>
      </c>
      <c r="E367" s="125">
        <v>43188</v>
      </c>
      <c r="F367" s="125"/>
      <c r="G367" s="125">
        <v>43188</v>
      </c>
      <c r="H367" s="126"/>
      <c r="I367" s="121"/>
      <c r="J367" s="122">
        <v>0</v>
      </c>
    </row>
    <row r="368" spans="1:10" x14ac:dyDescent="0.25">
      <c r="A368" s="1"/>
      <c r="B368" s="21"/>
      <c r="C368" s="1"/>
      <c r="D368" s="5" t="s">
        <v>7</v>
      </c>
      <c r="E368" s="127">
        <f>SUM(E8:E367)</f>
        <v>15968953.749999998</v>
      </c>
      <c r="F368" s="127">
        <f>SUM(F8:F367)</f>
        <v>3014677.8699999996</v>
      </c>
      <c r="G368" s="127">
        <f t="shared" ref="G368:J368" si="1">SUM(G8:G367)</f>
        <v>1608033.6099999999</v>
      </c>
      <c r="H368" s="127">
        <f t="shared" si="1"/>
        <v>908594.43</v>
      </c>
      <c r="I368" s="127">
        <f t="shared" si="1"/>
        <v>452174.4</v>
      </c>
      <c r="J368" s="127">
        <f t="shared" si="1"/>
        <v>9985473.4400000013</v>
      </c>
    </row>
    <row r="372" spans="1:5" x14ac:dyDescent="0.25">
      <c r="A372" t="s">
        <v>6</v>
      </c>
    </row>
    <row r="374" spans="1:5" x14ac:dyDescent="0.25">
      <c r="A374" t="s">
        <v>506</v>
      </c>
      <c r="C374" t="s">
        <v>587</v>
      </c>
      <c r="E374" t="s">
        <v>588</v>
      </c>
    </row>
    <row r="375" spans="1:5" x14ac:dyDescent="0.25">
      <c r="A375" t="s">
        <v>14</v>
      </c>
      <c r="C375" t="s">
        <v>15</v>
      </c>
      <c r="E375" t="s">
        <v>29</v>
      </c>
    </row>
  </sheetData>
  <mergeCells count="5">
    <mergeCell ref="A5:H5"/>
    <mergeCell ref="A6:C6"/>
    <mergeCell ref="D6:J6"/>
    <mergeCell ref="A2:J2"/>
    <mergeCell ref="A3:J3"/>
  </mergeCells>
  <dataValidations count="1">
    <dataValidation showInputMessage="1" errorTitle="NCF" error="El Numero de Comprobante Fiscal debe tener una Longitud de 19 o 11 Posiciones" promptTitle=" Número de Comprobante Fiscal" prompt="Número de comprobante que avala la venta._x000a_- Cantidad de caracteres: 11 o 19" sqref="C149 C144 C146:C147 D144:D145" xr:uid="{00000000-0002-0000-0200-000000000000}"/>
  </dataValidations>
  <pageMargins left="0.7" right="0.7" top="0.75" bottom="0.75" header="0.3" footer="0.3"/>
  <pageSetup paperSize="5" scale="7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DEUDA X PERIODO</vt:lpstr>
      <vt:lpstr>DEUDA X FACTURAS</vt:lpstr>
      <vt:lpstr>DEUDA X ANTIGUEDAD 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Ynes Danilda Abreu Ureña</dc:creator>
  <cp:lastModifiedBy>Carolina Guichal</cp:lastModifiedBy>
  <cp:lastPrinted>2026-04-01T16:30:11Z</cp:lastPrinted>
  <dcterms:created xsi:type="dcterms:W3CDTF">2021-03-11T12:14:44Z</dcterms:created>
  <dcterms:modified xsi:type="dcterms:W3CDTF">2026-05-12T13:34:30Z</dcterms:modified>
</cp:coreProperties>
</file>