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CD882290-79D8-4F42-9BA5-47AA51EF99D7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MEDICAMENTOS!$A$13:$B$217</definedName>
    <definedName name="_xlnm._FilterDatabase" localSheetId="2" hidden="1">SONOGRAFIA!$A$12:$B$12</definedName>
    <definedName name="_xlnm.Print_Area" localSheetId="1">MATERIALES!$A$1:$G$201</definedName>
    <definedName name="_xlnm.Print_Area" localSheetId="0">MEDICAMENTOS!$A$1:$I$250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37" i="2"/>
  <c r="G37" i="2" s="1"/>
  <c r="E81" i="2"/>
  <c r="G81" i="2" s="1"/>
  <c r="E89" i="1"/>
  <c r="G89" i="1" s="1"/>
  <c r="E214" i="1"/>
  <c r="G214" i="1" s="1"/>
  <c r="E212" i="1"/>
  <c r="G212" i="1" s="1"/>
  <c r="E88" i="1"/>
  <c r="G88" i="1" s="1"/>
  <c r="E179" i="1"/>
  <c r="G179" i="1" s="1"/>
  <c r="B18" i="7"/>
  <c r="C18" i="7"/>
  <c r="D18" i="7"/>
  <c r="E18" i="7"/>
  <c r="F18" i="7"/>
  <c r="D196" i="2"/>
  <c r="C196" i="2"/>
  <c r="E61" i="2"/>
  <c r="E129" i="2" l="1"/>
  <c r="G129" i="2" s="1"/>
  <c r="E139" i="2"/>
  <c r="G139" i="2" s="1"/>
  <c r="E138" i="2"/>
  <c r="G138" i="2" s="1"/>
  <c r="E15" i="2" l="1"/>
  <c r="E151" i="1"/>
  <c r="G151" i="1" s="1"/>
  <c r="E136" i="2" l="1"/>
  <c r="E28" i="1" l="1"/>
  <c r="E38" i="2" l="1"/>
  <c r="E39" i="2"/>
  <c r="E175" i="2" l="1"/>
  <c r="G175" i="2" s="1"/>
  <c r="E174" i="2"/>
  <c r="G174" i="2" s="1"/>
  <c r="G136" i="2"/>
  <c r="E58" i="2"/>
  <c r="G58" i="2" s="1"/>
  <c r="E40" i="2"/>
  <c r="G40" i="2" s="1"/>
  <c r="E33" i="2"/>
  <c r="G33" i="2" s="1"/>
  <c r="E171" i="2"/>
  <c r="E169" i="2"/>
  <c r="E104" i="1"/>
  <c r="G104" i="1" s="1"/>
  <c r="E30" i="2" l="1"/>
  <c r="G30" i="2" s="1"/>
  <c r="E55" i="2"/>
  <c r="G55" i="2" s="1"/>
  <c r="E29" i="2"/>
  <c r="G29" i="2" s="1"/>
  <c r="E17" i="2"/>
  <c r="G17" i="2" s="1"/>
  <c r="E158" i="1"/>
  <c r="G158" i="1" s="1"/>
  <c r="E155" i="1"/>
  <c r="G155" i="1" s="1"/>
  <c r="G39" i="2"/>
  <c r="G38" i="2"/>
  <c r="E160" i="2" l="1"/>
  <c r="E77" i="2"/>
  <c r="G77" i="2" s="1"/>
  <c r="E42" i="2"/>
  <c r="E41" i="2"/>
  <c r="E166" i="1" l="1"/>
  <c r="G166" i="1" s="1"/>
  <c r="E154" i="1"/>
  <c r="E45" i="1"/>
  <c r="G45" i="1" s="1"/>
  <c r="E46" i="2" l="1"/>
  <c r="E55" i="1" l="1"/>
  <c r="G55" i="1" s="1"/>
  <c r="E144" i="1"/>
  <c r="G144" i="1" s="1"/>
  <c r="E199" i="1"/>
  <c r="G199" i="1" s="1"/>
  <c r="E84" i="1"/>
  <c r="G84" i="1" s="1"/>
  <c r="E68" i="1"/>
  <c r="G68" i="1" s="1"/>
  <c r="E203" i="1"/>
  <c r="G203" i="1" s="1"/>
  <c r="E170" i="2"/>
  <c r="G170" i="2" s="1"/>
  <c r="E215" i="1"/>
  <c r="G215" i="1" s="1"/>
  <c r="E78" i="1"/>
  <c r="G78" i="1" s="1"/>
  <c r="E125" i="1"/>
  <c r="E77" i="1"/>
  <c r="E79" i="1"/>
  <c r="G79" i="1" s="1"/>
  <c r="E106" i="2"/>
  <c r="G28" i="1"/>
  <c r="E105" i="1"/>
  <c r="G105" i="1" s="1"/>
  <c r="E41" i="1"/>
  <c r="G41" i="1" s="1"/>
  <c r="E216" i="1"/>
  <c r="E210" i="1"/>
  <c r="E211" i="1"/>
  <c r="E213" i="1"/>
  <c r="E209" i="1"/>
  <c r="E208" i="1"/>
  <c r="E207" i="1"/>
  <c r="E206" i="1"/>
  <c r="E205" i="1"/>
  <c r="E204" i="1"/>
  <c r="E71" i="1"/>
  <c r="E202" i="1"/>
  <c r="E201" i="1"/>
  <c r="E200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5" i="1"/>
  <c r="E164" i="1"/>
  <c r="E163" i="1"/>
  <c r="E162" i="1"/>
  <c r="E161" i="1"/>
  <c r="E160" i="1"/>
  <c r="E159" i="1"/>
  <c r="G159" i="1" s="1"/>
  <c r="E157" i="1"/>
  <c r="E156" i="1"/>
  <c r="E153" i="1"/>
  <c r="E152" i="1"/>
  <c r="E150" i="1"/>
  <c r="E149" i="1"/>
  <c r="E148" i="1"/>
  <c r="E147" i="1"/>
  <c r="E146" i="1"/>
  <c r="E145" i="1"/>
  <c r="E143" i="1"/>
  <c r="E142" i="1"/>
  <c r="E141" i="1"/>
  <c r="E140" i="1"/>
  <c r="E139" i="1"/>
  <c r="E138" i="1"/>
  <c r="E137" i="1"/>
  <c r="E136" i="1"/>
  <c r="E135" i="1"/>
  <c r="G135" i="1" s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7" i="1"/>
  <c r="E86" i="1"/>
  <c r="E85" i="1"/>
  <c r="E83" i="1"/>
  <c r="E82" i="1"/>
  <c r="E81" i="1"/>
  <c r="E80" i="1"/>
  <c r="E76" i="1"/>
  <c r="E75" i="1"/>
  <c r="E74" i="1"/>
  <c r="E73" i="1"/>
  <c r="E72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6" i="1"/>
  <c r="G71" i="1" l="1"/>
  <c r="E217" i="1"/>
  <c r="E21" i="4"/>
  <c r="E167" i="2"/>
  <c r="G167" i="2" s="1"/>
  <c r="E15" i="4" l="1"/>
  <c r="E16" i="4"/>
  <c r="E17" i="4"/>
  <c r="E18" i="4"/>
  <c r="E19" i="4"/>
  <c r="E20" i="4"/>
  <c r="G87" i="1"/>
  <c r="G160" i="1"/>
  <c r="E190" i="2"/>
  <c r="G190" i="2" s="1"/>
  <c r="G169" i="2"/>
  <c r="E148" i="2"/>
  <c r="G148" i="2" s="1"/>
  <c r="E23" i="2"/>
  <c r="G23" i="2" s="1"/>
  <c r="E152" i="2"/>
  <c r="G152" i="2" s="1"/>
  <c r="E43" i="2"/>
  <c r="G43" i="2" s="1"/>
  <c r="G188" i="1"/>
  <c r="G37" i="1"/>
  <c r="E110" i="2"/>
  <c r="G97" i="1"/>
  <c r="G109" i="1"/>
  <c r="G131" i="1"/>
  <c r="E86" i="2"/>
  <c r="E85" i="2"/>
  <c r="E56" i="2"/>
  <c r="G56" i="2" s="1"/>
  <c r="G171" i="2"/>
  <c r="E125" i="2"/>
  <c r="E168" i="2"/>
  <c r="G168" i="2" s="1"/>
  <c r="E166" i="2"/>
  <c r="G166" i="2" s="1"/>
  <c r="E165" i="2"/>
  <c r="G165" i="2" s="1"/>
  <c r="E164" i="2"/>
  <c r="G164" i="2" s="1"/>
  <c r="E162" i="2"/>
  <c r="G162" i="2" s="1"/>
  <c r="E117" i="2"/>
  <c r="E26" i="2"/>
  <c r="E127" i="2"/>
  <c r="G127" i="2" s="1"/>
  <c r="E79" i="2"/>
  <c r="C22" i="4" l="1"/>
  <c r="D22" i="4"/>
  <c r="C217" i="1"/>
  <c r="D217" i="1"/>
  <c r="G73" i="1" l="1"/>
  <c r="E45" i="2"/>
  <c r="G45" i="2" s="1"/>
  <c r="G108" i="1"/>
  <c r="G46" i="2"/>
  <c r="E187" i="2"/>
  <c r="E59" i="2"/>
  <c r="G59" i="2" s="1"/>
  <c r="G195" i="1"/>
  <c r="G156" i="1"/>
  <c r="G107" i="1"/>
  <c r="E195" i="2"/>
  <c r="E194" i="2"/>
  <c r="E193" i="2"/>
  <c r="E192" i="2"/>
  <c r="E191" i="2"/>
  <c r="G191" i="2" s="1"/>
  <c r="E189" i="2"/>
  <c r="E188" i="2"/>
  <c r="E186" i="2"/>
  <c r="E185" i="2"/>
  <c r="E184" i="2"/>
  <c r="E183" i="2"/>
  <c r="E182" i="2"/>
  <c r="E181" i="2"/>
  <c r="E180" i="2"/>
  <c r="E179" i="2"/>
  <c r="E178" i="2"/>
  <c r="E177" i="2"/>
  <c r="E176" i="2"/>
  <c r="E173" i="2"/>
  <c r="E172" i="2"/>
  <c r="E163" i="2"/>
  <c r="G163" i="2" s="1"/>
  <c r="E161" i="2"/>
  <c r="G161" i="2" s="1"/>
  <c r="E159" i="2"/>
  <c r="G159" i="2" s="1"/>
  <c r="E158" i="2"/>
  <c r="E157" i="2"/>
  <c r="E156" i="2"/>
  <c r="E155" i="2"/>
  <c r="E154" i="2"/>
  <c r="E153" i="2"/>
  <c r="E151" i="2"/>
  <c r="E150" i="2"/>
  <c r="E149" i="2"/>
  <c r="E147" i="2"/>
  <c r="G147" i="2" s="1"/>
  <c r="E146" i="2"/>
  <c r="E145" i="2"/>
  <c r="E144" i="2"/>
  <c r="E143" i="2"/>
  <c r="E142" i="2"/>
  <c r="E141" i="2"/>
  <c r="E140" i="2"/>
  <c r="E137" i="2"/>
  <c r="E135" i="2"/>
  <c r="E134" i="2"/>
  <c r="E133" i="2"/>
  <c r="E132" i="2"/>
  <c r="E131" i="2"/>
  <c r="E130" i="2"/>
  <c r="E128" i="2"/>
  <c r="E126" i="2"/>
  <c r="E124" i="2"/>
  <c r="E123" i="2"/>
  <c r="E122" i="2"/>
  <c r="G122" i="2" s="1"/>
  <c r="E121" i="2"/>
  <c r="E120" i="2"/>
  <c r="E119" i="2"/>
  <c r="E118" i="2"/>
  <c r="E116" i="2"/>
  <c r="E115" i="2"/>
  <c r="E114" i="2"/>
  <c r="E113" i="2"/>
  <c r="E112" i="2"/>
  <c r="G112" i="2" s="1"/>
  <c r="E111" i="2"/>
  <c r="E109" i="2"/>
  <c r="E108" i="2"/>
  <c r="E107" i="2"/>
  <c r="E105" i="2"/>
  <c r="E104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4" i="2"/>
  <c r="E83" i="2"/>
  <c r="E82" i="2"/>
  <c r="E80" i="2"/>
  <c r="E7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0" i="2"/>
  <c r="G60" i="2" s="1"/>
  <c r="E57" i="2"/>
  <c r="E54" i="2"/>
  <c r="E53" i="2"/>
  <c r="E52" i="2"/>
  <c r="E51" i="2"/>
  <c r="E50" i="2"/>
  <c r="E49" i="2"/>
  <c r="E48" i="2"/>
  <c r="E47" i="2"/>
  <c r="E44" i="2"/>
  <c r="E36" i="2"/>
  <c r="G36" i="2" s="1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22" i="4" l="1"/>
  <c r="G133" i="1"/>
  <c r="G189" i="2"/>
  <c r="G42" i="2"/>
  <c r="G139" i="1"/>
  <c r="G135" i="2" l="1"/>
  <c r="G94" i="1"/>
  <c r="G61" i="2"/>
  <c r="F196" i="2"/>
  <c r="G59" i="1" l="1"/>
  <c r="G173" i="2"/>
  <c r="G34" i="1"/>
  <c r="G146" i="1"/>
  <c r="G67" i="2"/>
  <c r="G90" i="1"/>
  <c r="G29" i="1"/>
  <c r="G57" i="1"/>
  <c r="G114" i="2"/>
  <c r="G16" i="4"/>
  <c r="G30" i="1"/>
  <c r="G137" i="2"/>
  <c r="G53" i="1"/>
  <c r="G210" i="1"/>
  <c r="G132" i="1"/>
  <c r="G99" i="1"/>
  <c r="E196" i="2" l="1"/>
  <c r="G147" i="1" l="1"/>
  <c r="G154" i="2"/>
  <c r="G21" i="4" l="1"/>
  <c r="G20" i="4"/>
  <c r="G19" i="4"/>
  <c r="G18" i="4"/>
  <c r="G17" i="4"/>
  <c r="G15" i="4"/>
  <c r="G123" i="1"/>
  <c r="G103" i="1"/>
  <c r="G195" i="2" l="1"/>
  <c r="G194" i="2"/>
  <c r="G193" i="2"/>
  <c r="G192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2" i="2"/>
  <c r="G160" i="2"/>
  <c r="G157" i="2"/>
  <c r="G156" i="2"/>
  <c r="G153" i="2"/>
  <c r="G151" i="2"/>
  <c r="G146" i="2"/>
  <c r="G145" i="2"/>
  <c r="G116" i="2"/>
  <c r="G115" i="2"/>
  <c r="G113" i="2"/>
  <c r="G111" i="2"/>
  <c r="G110" i="2"/>
  <c r="G109" i="2"/>
  <c r="G108" i="2"/>
  <c r="G107" i="2"/>
  <c r="G106" i="2"/>
  <c r="G105" i="2"/>
  <c r="G104" i="2"/>
  <c r="G99" i="2"/>
  <c r="G98" i="2"/>
  <c r="G85" i="2"/>
  <c r="G84" i="2"/>
  <c r="G83" i="2"/>
  <c r="G75" i="2"/>
  <c r="G74" i="2"/>
  <c r="G48" i="2"/>
  <c r="G158" i="2" l="1"/>
  <c r="G155" i="2"/>
  <c r="G150" i="2"/>
  <c r="G149" i="2"/>
  <c r="G144" i="2"/>
  <c r="G143" i="2"/>
  <c r="G142" i="2"/>
  <c r="G141" i="2"/>
  <c r="G140" i="2"/>
  <c r="G134" i="2"/>
  <c r="G133" i="2"/>
  <c r="G132" i="2"/>
  <c r="G131" i="2"/>
  <c r="G130" i="2"/>
  <c r="G128" i="2"/>
  <c r="G126" i="2"/>
  <c r="G125" i="2"/>
  <c r="G124" i="2"/>
  <c r="G123" i="2"/>
  <c r="G121" i="2"/>
  <c r="G120" i="2"/>
  <c r="G119" i="2"/>
  <c r="G118" i="2"/>
  <c r="G117" i="2"/>
  <c r="G103" i="2"/>
  <c r="G102" i="2"/>
  <c r="G101" i="2"/>
  <c r="G100" i="2"/>
  <c r="G97" i="2"/>
  <c r="G96" i="2"/>
  <c r="G95" i="2"/>
  <c r="G94" i="2"/>
  <c r="G93" i="2"/>
  <c r="G92" i="2"/>
  <c r="G91" i="2"/>
  <c r="G90" i="2"/>
  <c r="G89" i="2"/>
  <c r="G88" i="2"/>
  <c r="G87" i="2"/>
  <c r="G86" i="2"/>
  <c r="G80" i="2"/>
  <c r="G79" i="2"/>
  <c r="G78" i="2"/>
  <c r="G76" i="2"/>
  <c r="G73" i="2"/>
  <c r="G72" i="2"/>
  <c r="G71" i="2"/>
  <c r="G70" i="2"/>
  <c r="G69" i="2"/>
  <c r="G68" i="2"/>
  <c r="G66" i="2"/>
  <c r="G65" i="2"/>
  <c r="G64" i="2"/>
  <c r="G63" i="2"/>
  <c r="G62" i="2"/>
  <c r="G57" i="2"/>
  <c r="G54" i="2"/>
  <c r="G53" i="2"/>
  <c r="G52" i="2"/>
  <c r="G51" i="2"/>
  <c r="G50" i="2"/>
  <c r="G49" i="2"/>
  <c r="G47" i="2"/>
  <c r="G44" i="2"/>
  <c r="G41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2" i="2"/>
  <c r="G196" i="2" l="1"/>
  <c r="G69" i="1"/>
  <c r="G196" i="1"/>
  <c r="G149" i="1"/>
  <c r="G216" i="1"/>
  <c r="G213" i="1"/>
  <c r="G211" i="1"/>
  <c r="G209" i="1"/>
  <c r="G208" i="1"/>
  <c r="G207" i="1"/>
  <c r="G206" i="1"/>
  <c r="G205" i="1"/>
  <c r="G204" i="1"/>
  <c r="G202" i="1"/>
  <c r="G201" i="1"/>
  <c r="G200" i="1"/>
  <c r="G198" i="1"/>
  <c r="G197" i="1"/>
  <c r="G194" i="1"/>
  <c r="G193" i="1"/>
  <c r="G192" i="1"/>
  <c r="G191" i="1"/>
  <c r="G190" i="1"/>
  <c r="G189" i="1"/>
  <c r="G187" i="1"/>
  <c r="G186" i="1"/>
  <c r="G185" i="1"/>
  <c r="G184" i="1"/>
  <c r="G183" i="1"/>
  <c r="G182" i="1"/>
  <c r="G181" i="1"/>
  <c r="G180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5" i="1"/>
  <c r="G164" i="1"/>
  <c r="G163" i="1"/>
  <c r="G162" i="1"/>
  <c r="G161" i="1"/>
  <c r="G157" i="1"/>
  <c r="G154" i="1"/>
  <c r="G153" i="1"/>
  <c r="G152" i="1"/>
  <c r="G150" i="1"/>
  <c r="G148" i="1"/>
  <c r="G145" i="1"/>
  <c r="G143" i="1"/>
  <c r="G142" i="1"/>
  <c r="G141" i="1"/>
  <c r="G140" i="1"/>
  <c r="G138" i="1"/>
  <c r="G137" i="1"/>
  <c r="G136" i="1"/>
  <c r="G134" i="1"/>
  <c r="G130" i="1"/>
  <c r="G129" i="1"/>
  <c r="G128" i="1"/>
  <c r="G127" i="1"/>
  <c r="G126" i="1"/>
  <c r="G125" i="1"/>
  <c r="G124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6" i="1"/>
  <c r="G102" i="1"/>
  <c r="G101" i="1"/>
  <c r="G100" i="1"/>
  <c r="G98" i="1"/>
  <c r="G96" i="1"/>
  <c r="G95" i="1"/>
  <c r="G93" i="1"/>
  <c r="G92" i="1"/>
  <c r="G91" i="1"/>
  <c r="G86" i="1"/>
  <c r="G85" i="1"/>
  <c r="G83" i="1"/>
  <c r="G82" i="1"/>
  <c r="G81" i="1"/>
  <c r="G80" i="1"/>
  <c r="G77" i="1"/>
  <c r="G76" i="1"/>
  <c r="G75" i="1"/>
  <c r="G74" i="1"/>
  <c r="G72" i="1"/>
  <c r="G70" i="1"/>
  <c r="G67" i="1"/>
  <c r="G66" i="1"/>
  <c r="G65" i="1"/>
  <c r="G64" i="1"/>
  <c r="G63" i="1"/>
  <c r="G62" i="1"/>
  <c r="G61" i="1"/>
  <c r="G60" i="1"/>
  <c r="G58" i="1"/>
  <c r="G56" i="1"/>
  <c r="G54" i="1"/>
  <c r="G52" i="1"/>
  <c r="G51" i="1"/>
  <c r="G50" i="1"/>
  <c r="G49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217" i="1" l="1"/>
  <c r="F217" i="1" l="1"/>
  <c r="F22" i="4" l="1"/>
  <c r="G22" i="4" l="1"/>
</calcChain>
</file>

<file path=xl/sharedStrings.xml><?xml version="1.0" encoding="utf-8"?>
<sst xmlns="http://schemas.openxmlformats.org/spreadsheetml/2006/main" count="886" uniqueCount="479">
  <si>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</si>
  <si>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</si>
  <si>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</si>
  <si>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</si>
  <si>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</si>
  <si>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</si>
  <si>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</si>
  <si>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</si>
  <si>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</si>
  <si>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</si>
  <si>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</si>
  <si>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</si>
  <si>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</si>
  <si>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</si>
  <si>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</si>
  <si>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</si>
  <si>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</si>
  <si>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</si>
  <si>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</si>
  <si>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</si>
  <si>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</si>
  <si>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</si>
  <si>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</si>
  <si>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</si>
  <si>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</si>
  <si>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</si>
  <si>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</si>
  <si>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</si>
  <si>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</si>
  <si>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</si>
  <si>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</si>
  <si>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</si>
  <si>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</si>
  <si>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</si>
  <si>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</si>
  <si>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</si>
  <si>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</si>
  <si>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</si>
  <si>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</si>
  <si>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</si>
  <si>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</si>
  <si>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</si>
  <si>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</si>
  <si>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</si>
  <si>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</si>
  <si>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</si>
  <si>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</si>
  <si>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</si>
  <si>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</si>
  <si>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</si>
  <si>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</si>
  <si>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</si>
  <si>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</si>
  <si>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</si>
  <si>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</si>
  <si>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</si>
  <si>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</si>
  <si>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</si>
  <si>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</si>
  <si>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</si>
  <si>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</si>
  <si>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</si>
  <si>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</si>
  <si>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</si>
  <si>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</si>
  <si>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</si>
  <si>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</si>
  <si>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</si>
  <si>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</si>
  <si>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</si>
  <si>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</si>
  <si>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</si>
  <si>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</si>
  <si>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</si>
  <si>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</si>
  <si>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</si>
  <si>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</si>
  <si>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</si>
  <si>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</si>
  <si>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</si>
  <si>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</si>
  <si>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</si>
  <si>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</si>
  <si>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</si>
  <si>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</si>
  <si>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</si>
  <si>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</si>
  <si>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</si>
  <si>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</si>
  <si>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</si>
  <si>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</si>
  <si>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</si>
  <si>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</si>
  <si>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</si>
  <si>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</si>
  <si>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</si>
  <si>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</si>
  <si>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</si>
  <si>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</si>
  <si>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</si>
  <si>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</si>
  <si>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</si>
  <si>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</si>
  <si>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</si>
  <si>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</si>
  <si>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</si>
  <si>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</si>
  <si>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</si>
  <si>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</si>
  <si>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</si>
  <si>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</si>
  <si>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</si>
  <si>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</si>
  <si>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</si>
  <si>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</si>
  <si>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</si>
  <si>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</si>
  <si>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</si>
  <si>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</si>
  <si>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</si>
  <si>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</si>
  <si>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</si>
  <si>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</si>
  <si>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</si>
  <si>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</si>
  <si>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</si>
  <si>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</si>
  <si>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</si>
  <si>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</si>
  <si>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</si>
  <si>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</si>
  <si>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</si>
  <si>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</si>
  <si>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</si>
  <si>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</si>
  <si>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</si>
  <si>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</si>
  <si>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</si>
  <si>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</si>
  <si>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</si>
  <si>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</si>
  <si>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</si>
  <si>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</si>
  <si>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</si>
  <si>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</si>
  <si>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</si>
  <si>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</si>
  <si>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</si>
  <si>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</si>
  <si>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</si>
  <si>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</si>
  <si>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</si>
  <si>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</si>
  <si>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</si>
  <si>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</si>
  <si>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</si>
  <si>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</si>
  <si>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</si>
  <si>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</si>
  <si>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</si>
  <si>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</si>
  <si>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</si>
  <si>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</si>
  <si>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</si>
  <si>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</si>
  <si>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</si>
  <si>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</si>
  <si>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</si>
  <si>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</si>
  <si>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</si>
  <si>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</si>
  <si>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</si>
  <si>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</si>
  <si>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</si>
  <si>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</si>
  <si>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</si>
  <si>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</si>
  <si>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</si>
  <si>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</si>
  <si>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</si>
  <si>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</si>
  <si>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</si>
  <si>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</si>
  <si>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</si>
  <si>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</si>
  <si>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</si>
  <si>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</si>
  <si>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</si>
  <si>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</si>
  <si>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</si>
  <si>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</si>
  <si>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</si>
  <si>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</si>
  <si>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</si>
  <si>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</si>
  <si>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</si>
  <si>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</si>
  <si>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</si>
  <si>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</si>
  <si>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</si>
  <si>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</si>
  <si>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</si>
  <si>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</si>
  <si>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</si>
  <si>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</si>
  <si>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</si>
  <si>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</si>
  <si>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</si>
  <si>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</si>
  <si>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</si>
  <si>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</si>
  <si>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</si>
  <si>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</si>
  <si>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</si>
  <si>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</si>
  <si>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</si>
  <si>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</si>
  <si>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</si>
  <si>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</si>
  <si>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</si>
  <si>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</si>
  <si>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</si>
  <si>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</si>
  <si>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</si>
  <si>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</si>
  <si>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</si>
  <si>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</si>
  <si>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</si>
  <si>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</si>
  <si>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</si>
  <si>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</si>
  <si>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</si>
  <si>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</si>
  <si>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</si>
  <si>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</si>
  <si>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</si>
  <si>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</si>
  <si>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</si>
  <si>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</si>
  <si>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</si>
  <si>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</si>
  <si>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</si>
  <si>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</si>
  <si>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</si>
  <si>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</si>
  <si>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</si>
  <si>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</si>
  <si>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</si>
  <si>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</si>
  <si>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</si>
  <si>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</si>
  <si>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</si>
  <si>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</si>
  <si>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</si>
  <si>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</si>
  <si>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</si>
  <si>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</si>
  <si>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</si>
  <si>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</si>
  <si>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</si>
  <si>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</si>
  <si>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</si>
  <si>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</si>
  <si>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</si>
  <si>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</si>
  <si>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</si>
  <si>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</si>
  <si>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</si>
  <si>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</si>
  <si>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</si>
  <si>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</si>
  <si>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</si>
  <si>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</si>
  <si>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</si>
  <si>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</si>
  <si>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</si>
  <si>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</si>
  <si>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</si>
  <si>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</si>
  <si>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</si>
  <si>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</si>
  <si>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</si>
  <si>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</si>
  <si>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</si>
  <si>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</si>
  <si>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</si>
  <si>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</si>
  <si>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</si>
  <si>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</si>
  <si>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</si>
  <si>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</si>
  <si>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</si>
  <si>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</si>
  <si>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</si>
  <si>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</si>
  <si>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</si>
  <si>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</si>
  <si>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</si>
  <si>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</si>
  <si>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</si>
  <si>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</si>
  <si>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</si>
  <si>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</si>
  <si>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</si>
  <si>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</si>
  <si>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</si>
  <si>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</si>
  <si>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</si>
  <si>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</si>
  <si>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</si>
  <si>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</si>
  <si>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</si>
  <si>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</si>
  <si>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</si>
  <si>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</si>
  <si>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</si>
  <si>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</si>
  <si>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</si>
  <si>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</si>
  <si>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</si>
  <si>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</si>
  <si>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</si>
  <si>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</si>
  <si>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</si>
  <si>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</si>
  <si>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</si>
  <si>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</si>
  <si>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</si>
  <si>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</si>
  <si>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</si>
  <si>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</si>
  <si>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</si>
  <si>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</si>
  <si>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</si>
  <si>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</si>
  <si>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</si>
  <si>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</si>
  <si>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</si>
  <si>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</si>
  <si>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</si>
  <si>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</si>
  <si>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</si>
  <si>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</si>
  <si>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</si>
  <si>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</si>
  <si>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</si>
  <si>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</si>
  <si>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</si>
  <si>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</si>
  <si>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</si>
  <si>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</si>
  <si>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</si>
  <si>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</si>
  <si>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</si>
  <si>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</si>
  <si>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</si>
  <si>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</si>
  <si>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</si>
  <si>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</si>
  <si>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</si>
  <si>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</si>
  <si>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</si>
  <si>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</si>
  <si>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</si>
  <si>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</si>
  <si>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</si>
  <si>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</si>
  <si>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</si>
  <si>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</si>
  <si>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</si>
  <si>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</si>
  <si>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</si>
  <si>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</si>
  <si>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</si>
  <si>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</si>
  <si>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</si>
  <si>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</si>
  <si>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</si>
  <si>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</si>
  <si>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</si>
  <si>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</si>
  <si>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</si>
  <si>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</si>
  <si>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</si>
  <si>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</si>
  <si>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</si>
  <si>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</si>
  <si>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</si>
  <si>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</si>
  <si>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</si>
  <si>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</si>
  <si>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</si>
  <si>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</si>
  <si>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</si>
  <si>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</si>
  <si>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</si>
  <si>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</si>
  <si>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</si>
  <si>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</si>
  <si>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</si>
  <si>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</si>
  <si>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</si>
  <si>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</si>
  <si>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</si>
  <si>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</si>
  <si>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</si>
  <si>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</si>
  <si>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</si>
  <si>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</si>
  <si>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</si>
  <si>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</si>
  <si>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</si>
  <si>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</si>
  <si>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</si>
  <si>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</si>
  <si>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</si>
  <si>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</si>
  <si>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</si>
  <si>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</si>
  <si>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</si>
  <si>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</si>
  <si>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</si>
  <si>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</si>
  <si>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</si>
  <si>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</si>
  <si>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</si>
  <si>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</si>
  <si>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</si>
  <si>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</si>
  <si>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</si>
  <si>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</si>
  <si>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</si>
  <si>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</si>
  <si>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</si>
  <si>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</si>
  <si>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</si>
  <si>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</si>
  <si>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</si>
  <si>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</si>
  <si>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</si>
  <si>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</si>
  <si>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</si>
  <si>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</si>
  <si>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</si>
  <si>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</si>
  <si>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</si>
  <si>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</si>
  <si>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</si>
  <si>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</si>
  <si>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</si>
  <si>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</si>
  <si>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</si>
  <si>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</si>
  <si>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</si>
  <si>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</si>
  <si>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</si>
  <si>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</si>
  <si>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</si>
  <si>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</si>
  <si>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Amoxicilina +ac clavulanico susp</t>
  </si>
  <si>
    <t>imipemen 1g/ cilstina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</si>
  <si>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</si>
  <si>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</si>
  <si>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</si>
  <si>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</si>
  <si>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</si>
  <si>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</si>
  <si>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</si>
  <si>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</si>
  <si>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</si>
  <si>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</si>
  <si>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Septiembre 2025</t>
    </r>
    <r>
      <rPr>
        <b/>
        <sz val="11"/>
        <color theme="1"/>
        <rFont val="Calibri"/>
        <family val="2"/>
        <scheme val="minor"/>
      </rPr>
      <t xml:space="preserve">. </t>
    </r>
  </si>
  <si>
    <t>MES de: Septiembre  2025.</t>
  </si>
  <si>
    <t xml:space="preserve"> Sonda foley  #20 3 vias</t>
  </si>
  <si>
    <t xml:space="preserve">MES de: Septiembre 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</si>
  <si>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Septiembre  2025.</t>
    </r>
    <r>
      <rPr>
        <b/>
        <sz val="11"/>
        <color theme="1"/>
        <rFont val="Calibri"/>
        <family val="2"/>
        <scheme val="minor"/>
      </rPr>
      <t xml:space="preserve"> </t>
    </r>
  </si>
  <si>
    <t>Dobutamina amp 250mg</t>
  </si>
  <si>
    <t xml:space="preserve">Guante de examen small </t>
  </si>
  <si>
    <t>Pares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</si>
</sst>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422564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1135207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7"/>
  <sheetViews>
    <sheetView showGridLines="0" zoomScale="110" zoomScaleNormal="110" zoomScaleSheetLayoutView="120" zoomScalePageLayoutView="130" workbookViewId="0">
      <selection activeCell="E17" sqref="E17"/>
    </sheetView>
  </sheetViews>
  <sheetFormatPr baseColWidth="10" defaultColWidth="11.42578125" defaultRowHeight="15" x14ac:dyDescent="0.25"/>
  <cols>
    <col min="1" max="1" width="32.85546875" customWidth="1"/>
    <col min="2" max="2" width="12.5703125" customWidth="1"/>
    <col min="3" max="3" width="14.42578125" customWidth="1"/>
    <col min="4" max="4" width="12" customWidth="1"/>
    <col min="5" max="5" width="14.42578125" customWidth="1"/>
    <col min="6" max="6" width="16.28515625" customWidth="1"/>
    <col min="7" max="7" width="22.28515625" customWidth="1"/>
  </cols>
  <sheetData>
    <row r="3" spans="1:7" x14ac:dyDescent="0.25">
      <c r="A3" s="66"/>
    </row>
    <row r="4" spans="1:7" x14ac:dyDescent="0.25">
      <c r="A4" s="67"/>
    </row>
    <row r="5" spans="1:7" x14ac:dyDescent="0.25">
      <c r="A5" s="68"/>
    </row>
    <row r="6" spans="1:7" x14ac:dyDescent="0.25">
      <c r="A6" s="81" t="s">
        <v>0</v>
      </c>
      <c r="B6" s="81"/>
      <c r="C6" s="81"/>
      <c r="D6" s="81"/>
      <c r="E6" s="81"/>
      <c r="F6" s="81"/>
      <c r="G6" s="81"/>
    </row>
    <row r="7" spans="1:7" x14ac:dyDescent="0.25">
      <c r="A7" s="81" t="s">
        <v>1</v>
      </c>
      <c r="B7" s="81"/>
      <c r="C7" s="81"/>
      <c r="D7" s="81"/>
      <c r="E7" s="81"/>
      <c r="F7" s="81"/>
      <c r="G7" s="81"/>
    </row>
    <row r="8" spans="1:7" x14ac:dyDescent="0.25">
      <c r="A8" s="73" t="s">
        <v>2</v>
      </c>
      <c r="B8" s="73"/>
      <c r="C8" s="73"/>
      <c r="D8" s="73"/>
      <c r="E8" s="73"/>
      <c r="F8" s="73"/>
      <c r="G8" s="73"/>
    </row>
    <row r="9" spans="1:7" x14ac:dyDescent="0.25">
      <c r="A9" s="73" t="s">
        <v>432</v>
      </c>
      <c r="B9" s="73"/>
      <c r="C9" s="73"/>
      <c r="D9" s="73"/>
      <c r="E9" s="73"/>
      <c r="F9" s="73"/>
      <c r="G9" s="73"/>
    </row>
    <row r="10" spans="1:7" x14ac:dyDescent="0.25">
      <c r="A10" s="73" t="s">
        <v>475</v>
      </c>
      <c r="B10" s="73"/>
      <c r="C10" s="73"/>
      <c r="D10" s="73"/>
      <c r="E10" s="73"/>
      <c r="F10" s="73"/>
      <c r="G10" s="73"/>
    </row>
    <row r="11" spans="1:7" x14ac:dyDescent="0.25">
      <c r="A11" s="73" t="s">
        <v>388</v>
      </c>
      <c r="B11" s="73"/>
      <c r="C11" s="73"/>
      <c r="D11" s="73"/>
      <c r="E11" s="73"/>
      <c r="F11" s="73"/>
      <c r="G11" s="73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370</v>
      </c>
      <c r="D13" s="10" t="s">
        <v>370</v>
      </c>
      <c r="E13" s="9" t="s">
        <v>374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371</v>
      </c>
      <c r="D14" s="27" t="s">
        <v>371</v>
      </c>
      <c r="E14" s="27" t="s">
        <v>370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372</v>
      </c>
      <c r="D15" s="12" t="s">
        <v>373</v>
      </c>
      <c r="E15" s="12"/>
      <c r="F15" s="12" t="s">
        <v>208</v>
      </c>
      <c r="G15" s="13" t="s">
        <v>208</v>
      </c>
    </row>
    <row r="16" spans="1:7" ht="18.75" x14ac:dyDescent="0.3">
      <c r="A16" s="69" t="s">
        <v>387</v>
      </c>
      <c r="B16" s="57" t="s">
        <v>11</v>
      </c>
      <c r="C16" s="49">
        <v>157</v>
      </c>
      <c r="D16" s="49">
        <v>1180</v>
      </c>
      <c r="E16" s="50">
        <f t="shared" ref="E16:E75" si="0">(C16+D16)</f>
        <v>1337</v>
      </c>
      <c r="F16" s="51">
        <v>16.47</v>
      </c>
      <c r="G16" s="51">
        <f>E16*F16</f>
        <v>22020.39</v>
      </c>
    </row>
    <row r="17" spans="1:7" ht="18.75" x14ac:dyDescent="0.3">
      <c r="A17" s="69" t="s">
        <v>302</v>
      </c>
      <c r="B17" s="57" t="s">
        <v>26</v>
      </c>
      <c r="C17" s="49">
        <v>420</v>
      </c>
      <c r="D17" s="49">
        <v>100</v>
      </c>
      <c r="E17" s="49">
        <f t="shared" si="0"/>
        <v>520</v>
      </c>
      <c r="F17" s="51">
        <v>2.95</v>
      </c>
      <c r="G17" s="51">
        <f t="shared" ref="G17:G78" si="1">E17*F17</f>
        <v>1534</v>
      </c>
    </row>
    <row r="18" spans="1:7" ht="18.75" x14ac:dyDescent="0.3">
      <c r="A18" s="69" t="s">
        <v>303</v>
      </c>
      <c r="B18" s="57" t="s">
        <v>26</v>
      </c>
      <c r="C18" s="49">
        <v>105</v>
      </c>
      <c r="D18" s="49">
        <v>0</v>
      </c>
      <c r="E18" s="49">
        <f t="shared" si="0"/>
        <v>105</v>
      </c>
      <c r="F18" s="51">
        <v>2.0499999999999998</v>
      </c>
      <c r="G18" s="51">
        <f t="shared" si="1"/>
        <v>215.24999999999997</v>
      </c>
    </row>
    <row r="19" spans="1:7" ht="18.75" x14ac:dyDescent="0.3">
      <c r="A19" s="69" t="s">
        <v>304</v>
      </c>
      <c r="B19" s="57" t="s">
        <v>11</v>
      </c>
      <c r="C19" s="49">
        <v>324</v>
      </c>
      <c r="D19" s="49">
        <v>250</v>
      </c>
      <c r="E19" s="49">
        <f t="shared" si="0"/>
        <v>574</v>
      </c>
      <c r="F19" s="51">
        <v>8.25</v>
      </c>
      <c r="G19" s="51">
        <f t="shared" si="1"/>
        <v>4735.5</v>
      </c>
    </row>
    <row r="20" spans="1:7" ht="18.75" x14ac:dyDescent="0.3">
      <c r="A20" s="69" t="s">
        <v>63</v>
      </c>
      <c r="B20" s="57" t="s">
        <v>26</v>
      </c>
      <c r="C20" s="49">
        <v>263</v>
      </c>
      <c r="D20" s="49">
        <v>100</v>
      </c>
      <c r="E20" s="49">
        <f t="shared" si="0"/>
        <v>363</v>
      </c>
      <c r="F20" s="51">
        <v>0.62</v>
      </c>
      <c r="G20" s="51">
        <f t="shared" si="1"/>
        <v>225.06</v>
      </c>
    </row>
    <row r="21" spans="1:7" ht="18.75" x14ac:dyDescent="0.3">
      <c r="A21" s="69" t="s">
        <v>326</v>
      </c>
      <c r="B21" s="57" t="s">
        <v>30</v>
      </c>
      <c r="C21" s="49">
        <v>26</v>
      </c>
      <c r="D21" s="49">
        <v>43</v>
      </c>
      <c r="E21" s="49">
        <f t="shared" si="0"/>
        <v>69</v>
      </c>
      <c r="F21" s="51">
        <v>19.84</v>
      </c>
      <c r="G21" s="51">
        <f t="shared" si="1"/>
        <v>1368.96</v>
      </c>
    </row>
    <row r="22" spans="1:7" ht="18.75" x14ac:dyDescent="0.3">
      <c r="A22" s="69" t="s">
        <v>62</v>
      </c>
      <c r="B22" s="57" t="s">
        <v>26</v>
      </c>
      <c r="C22" s="49">
        <v>420</v>
      </c>
      <c r="D22" s="49">
        <v>1000</v>
      </c>
      <c r="E22" s="49">
        <f t="shared" si="0"/>
        <v>1420</v>
      </c>
      <c r="F22" s="51">
        <v>0.17</v>
      </c>
      <c r="G22" s="51">
        <f t="shared" si="1"/>
        <v>241.4</v>
      </c>
    </row>
    <row r="23" spans="1:7" ht="18.75" x14ac:dyDescent="0.3">
      <c r="A23" s="69" t="s">
        <v>284</v>
      </c>
      <c r="B23" s="57" t="s">
        <v>221</v>
      </c>
      <c r="C23" s="49">
        <v>26</v>
      </c>
      <c r="D23" s="49">
        <v>10</v>
      </c>
      <c r="E23" s="49">
        <f t="shared" si="0"/>
        <v>36</v>
      </c>
      <c r="F23" s="51">
        <v>126</v>
      </c>
      <c r="G23" s="51">
        <f t="shared" si="1"/>
        <v>4536</v>
      </c>
    </row>
    <row r="24" spans="1:7" ht="18.75" x14ac:dyDescent="0.3">
      <c r="A24" s="69" t="s">
        <v>75</v>
      </c>
      <c r="B24" s="57" t="s">
        <v>11</v>
      </c>
      <c r="C24" s="49">
        <v>199</v>
      </c>
      <c r="D24" s="49">
        <v>200</v>
      </c>
      <c r="E24" s="49">
        <f t="shared" si="0"/>
        <v>399</v>
      </c>
      <c r="F24" s="51">
        <v>13.2</v>
      </c>
      <c r="G24" s="51">
        <f t="shared" si="1"/>
        <v>5266.7999999999993</v>
      </c>
    </row>
    <row r="25" spans="1:7" ht="18.75" x14ac:dyDescent="0.3">
      <c r="A25" s="69" t="s">
        <v>8</v>
      </c>
      <c r="B25" s="57" t="s">
        <v>11</v>
      </c>
      <c r="C25" s="49">
        <v>0</v>
      </c>
      <c r="D25" s="49">
        <v>0</v>
      </c>
      <c r="E25" s="49">
        <f t="shared" si="0"/>
        <v>0</v>
      </c>
      <c r="F25" s="51">
        <v>2.1800000000000002</v>
      </c>
      <c r="G25" s="51">
        <f t="shared" si="1"/>
        <v>0</v>
      </c>
    </row>
    <row r="26" spans="1:7" ht="18.75" x14ac:dyDescent="0.3">
      <c r="A26" s="69" t="s">
        <v>297</v>
      </c>
      <c r="B26" s="57" t="s">
        <v>11</v>
      </c>
      <c r="C26" s="49">
        <v>212</v>
      </c>
      <c r="D26" s="49">
        <v>950</v>
      </c>
      <c r="E26" s="49">
        <f t="shared" si="0"/>
        <v>1162</v>
      </c>
      <c r="F26" s="51">
        <v>2.02</v>
      </c>
      <c r="G26" s="51">
        <f t="shared" si="1"/>
        <v>2347.2400000000002</v>
      </c>
    </row>
    <row r="27" spans="1:7" ht="18.75" x14ac:dyDescent="0.3">
      <c r="A27" s="69" t="s">
        <v>67</v>
      </c>
      <c r="B27" s="57" t="s">
        <v>68</v>
      </c>
      <c r="C27" s="49">
        <v>7</v>
      </c>
      <c r="D27" s="49">
        <v>11</v>
      </c>
      <c r="E27" s="49">
        <f t="shared" si="0"/>
        <v>18</v>
      </c>
      <c r="F27" s="51">
        <v>176</v>
      </c>
      <c r="G27" s="51">
        <f t="shared" si="1"/>
        <v>3168</v>
      </c>
    </row>
    <row r="28" spans="1:7" ht="18.75" x14ac:dyDescent="0.3">
      <c r="A28" s="69" t="s">
        <v>233</v>
      </c>
      <c r="B28" s="57" t="s">
        <v>73</v>
      </c>
      <c r="C28" s="49">
        <v>0</v>
      </c>
      <c r="D28" s="49">
        <v>0</v>
      </c>
      <c r="E28" s="49">
        <f t="shared" si="0"/>
        <v>0</v>
      </c>
      <c r="F28" s="51">
        <v>84.15</v>
      </c>
      <c r="G28" s="51">
        <f t="shared" si="1"/>
        <v>0</v>
      </c>
    </row>
    <row r="29" spans="1:7" ht="18.75" x14ac:dyDescent="0.3">
      <c r="A29" s="69" t="s">
        <v>340</v>
      </c>
      <c r="B29" s="57" t="s">
        <v>341</v>
      </c>
      <c r="C29" s="49">
        <v>0</v>
      </c>
      <c r="D29" s="49">
        <v>0</v>
      </c>
      <c r="E29" s="49">
        <f t="shared" si="0"/>
        <v>0</v>
      </c>
      <c r="F29" s="51">
        <v>4.3</v>
      </c>
      <c r="G29" s="51">
        <f t="shared" si="1"/>
        <v>0</v>
      </c>
    </row>
    <row r="30" spans="1:7" ht="18.75" x14ac:dyDescent="0.3">
      <c r="A30" s="69" t="s">
        <v>335</v>
      </c>
      <c r="B30" s="57" t="s">
        <v>403</v>
      </c>
      <c r="C30" s="49">
        <v>22</v>
      </c>
      <c r="D30" s="49">
        <v>100</v>
      </c>
      <c r="E30" s="49">
        <f t="shared" si="0"/>
        <v>122</v>
      </c>
      <c r="F30" s="51">
        <v>4.3</v>
      </c>
      <c r="G30" s="51">
        <f t="shared" si="1"/>
        <v>524.6</v>
      </c>
    </row>
    <row r="31" spans="1:7" ht="18.75" x14ac:dyDescent="0.3">
      <c r="A31" s="69" t="s">
        <v>265</v>
      </c>
      <c r="B31" s="57" t="s">
        <v>17</v>
      </c>
      <c r="C31" s="49">
        <v>2</v>
      </c>
      <c r="D31" s="49">
        <v>8</v>
      </c>
      <c r="E31" s="49">
        <f t="shared" si="0"/>
        <v>10</v>
      </c>
      <c r="F31" s="51">
        <v>1753.4</v>
      </c>
      <c r="G31" s="51">
        <f t="shared" si="1"/>
        <v>17534</v>
      </c>
    </row>
    <row r="32" spans="1:7" ht="18.75" x14ac:dyDescent="0.3">
      <c r="A32" s="69" t="s">
        <v>233</v>
      </c>
      <c r="B32" s="57" t="s">
        <v>68</v>
      </c>
      <c r="C32" s="49">
        <v>6</v>
      </c>
      <c r="D32" s="49">
        <v>72</v>
      </c>
      <c r="E32" s="49">
        <f t="shared" si="0"/>
        <v>78</v>
      </c>
      <c r="F32" s="51">
        <v>390.5</v>
      </c>
      <c r="G32" s="51">
        <f t="shared" si="1"/>
        <v>30459</v>
      </c>
    </row>
    <row r="33" spans="1:7" ht="18.75" x14ac:dyDescent="0.3">
      <c r="A33" s="69" t="s">
        <v>281</v>
      </c>
      <c r="B33" s="57" t="s">
        <v>11</v>
      </c>
      <c r="C33" s="49">
        <v>1</v>
      </c>
      <c r="D33" s="49">
        <v>14</v>
      </c>
      <c r="E33" s="49">
        <f t="shared" si="0"/>
        <v>15</v>
      </c>
      <c r="F33" s="51">
        <v>4015</v>
      </c>
      <c r="G33" s="51">
        <f t="shared" si="1"/>
        <v>60225</v>
      </c>
    </row>
    <row r="34" spans="1:7" ht="18.75" x14ac:dyDescent="0.3">
      <c r="A34" s="69" t="s">
        <v>382</v>
      </c>
      <c r="B34" s="57" t="s">
        <v>11</v>
      </c>
      <c r="C34" s="49">
        <v>25</v>
      </c>
      <c r="D34" s="49">
        <v>30</v>
      </c>
      <c r="E34" s="49">
        <f t="shared" si="0"/>
        <v>55</v>
      </c>
      <c r="F34" s="51">
        <v>60</v>
      </c>
      <c r="G34" s="51">
        <f t="shared" si="1"/>
        <v>3300</v>
      </c>
    </row>
    <row r="35" spans="1:7" ht="18.75" x14ac:dyDescent="0.3">
      <c r="A35" s="69" t="s">
        <v>27</v>
      </c>
      <c r="B35" s="57" t="s">
        <v>11</v>
      </c>
      <c r="C35" s="49">
        <v>7</v>
      </c>
      <c r="D35" s="49">
        <v>240</v>
      </c>
      <c r="E35" s="49">
        <f t="shared" si="0"/>
        <v>247</v>
      </c>
      <c r="F35" s="51">
        <v>70</v>
      </c>
      <c r="G35" s="51">
        <f t="shared" si="1"/>
        <v>17290</v>
      </c>
    </row>
    <row r="36" spans="1:7" ht="18.75" x14ac:dyDescent="0.3">
      <c r="A36" s="69" t="s">
        <v>76</v>
      </c>
      <c r="B36" s="57" t="s">
        <v>11</v>
      </c>
      <c r="C36" s="49">
        <v>84</v>
      </c>
      <c r="D36" s="49">
        <v>100</v>
      </c>
      <c r="E36" s="49">
        <f t="shared" si="0"/>
        <v>184</v>
      </c>
      <c r="F36" s="51">
        <v>22</v>
      </c>
      <c r="G36" s="51">
        <f t="shared" si="1"/>
        <v>4048</v>
      </c>
    </row>
    <row r="37" spans="1:7" ht="18.75" x14ac:dyDescent="0.3">
      <c r="A37" s="69" t="s">
        <v>410</v>
      </c>
      <c r="B37" s="57" t="s">
        <v>26</v>
      </c>
      <c r="C37" s="49">
        <v>100</v>
      </c>
      <c r="D37" s="49">
        <v>0</v>
      </c>
      <c r="E37" s="49">
        <f t="shared" si="0"/>
        <v>100</v>
      </c>
      <c r="F37" s="51">
        <v>0.85</v>
      </c>
      <c r="G37" s="51">
        <f t="shared" si="1"/>
        <v>85</v>
      </c>
    </row>
    <row r="38" spans="1:7" ht="18.75" x14ac:dyDescent="0.3">
      <c r="A38" s="69" t="s">
        <v>48</v>
      </c>
      <c r="B38" s="57" t="s">
        <v>26</v>
      </c>
      <c r="C38" s="49">
        <v>45</v>
      </c>
      <c r="D38" s="49">
        <v>200</v>
      </c>
      <c r="E38" s="49">
        <f t="shared" si="0"/>
        <v>245</v>
      </c>
      <c r="F38" s="51">
        <v>0.85</v>
      </c>
      <c r="G38" s="51">
        <f t="shared" si="1"/>
        <v>208.25</v>
      </c>
    </row>
    <row r="39" spans="1:7" ht="18.75" x14ac:dyDescent="0.3">
      <c r="A39" s="69" t="s">
        <v>28</v>
      </c>
      <c r="B39" s="57" t="s">
        <v>29</v>
      </c>
      <c r="C39" s="49">
        <v>141</v>
      </c>
      <c r="D39" s="49"/>
      <c r="E39" s="49">
        <f t="shared" si="0"/>
        <v>141</v>
      </c>
      <c r="F39" s="51">
        <v>1.46</v>
      </c>
      <c r="G39" s="51">
        <f t="shared" si="1"/>
        <v>205.85999999999999</v>
      </c>
    </row>
    <row r="40" spans="1:7" ht="18.75" x14ac:dyDescent="0.3">
      <c r="A40" s="69" t="s">
        <v>247</v>
      </c>
      <c r="B40" s="57" t="s">
        <v>30</v>
      </c>
      <c r="C40" s="49">
        <v>23</v>
      </c>
      <c r="D40" s="49">
        <v>68</v>
      </c>
      <c r="E40" s="49">
        <f t="shared" si="0"/>
        <v>91</v>
      </c>
      <c r="F40" s="51">
        <v>28.82</v>
      </c>
      <c r="G40" s="51">
        <f t="shared" si="1"/>
        <v>2622.62</v>
      </c>
    </row>
    <row r="41" spans="1:7" ht="18.75" x14ac:dyDescent="0.3">
      <c r="A41" s="69" t="s">
        <v>459</v>
      </c>
      <c r="B41" s="57" t="s">
        <v>30</v>
      </c>
      <c r="C41" s="49">
        <v>16</v>
      </c>
      <c r="D41" s="49">
        <v>25</v>
      </c>
      <c r="E41" s="49">
        <f t="shared" si="0"/>
        <v>41</v>
      </c>
      <c r="F41" s="51">
        <v>65.98</v>
      </c>
      <c r="G41" s="51">
        <f t="shared" si="1"/>
        <v>2705.1800000000003</v>
      </c>
    </row>
    <row r="42" spans="1:7" ht="18.75" x14ac:dyDescent="0.3">
      <c r="A42" s="69" t="s">
        <v>31</v>
      </c>
      <c r="B42" s="57" t="s">
        <v>17</v>
      </c>
      <c r="C42" s="49">
        <v>616</v>
      </c>
      <c r="D42" s="49">
        <v>850</v>
      </c>
      <c r="E42" s="49">
        <f t="shared" si="0"/>
        <v>1466</v>
      </c>
      <c r="F42" s="51">
        <v>9.5399999999999991</v>
      </c>
      <c r="G42" s="51">
        <f t="shared" si="1"/>
        <v>13985.64</v>
      </c>
    </row>
    <row r="43" spans="1:7" ht="18.75" x14ac:dyDescent="0.3">
      <c r="A43" s="69" t="s">
        <v>50</v>
      </c>
      <c r="B43" s="57" t="s">
        <v>26</v>
      </c>
      <c r="C43" s="49">
        <v>0</v>
      </c>
      <c r="D43" s="49">
        <v>0</v>
      </c>
      <c r="E43" s="49">
        <f t="shared" si="0"/>
        <v>0</v>
      </c>
      <c r="F43" s="51">
        <v>0.25</v>
      </c>
      <c r="G43" s="51">
        <f t="shared" si="1"/>
        <v>0</v>
      </c>
    </row>
    <row r="44" spans="1:7" ht="18.75" x14ac:dyDescent="0.3">
      <c r="A44" s="69" t="s">
        <v>49</v>
      </c>
      <c r="B44" s="57" t="s">
        <v>26</v>
      </c>
      <c r="C44" s="49">
        <v>84</v>
      </c>
      <c r="D44" s="49">
        <v>200</v>
      </c>
      <c r="E44" s="49">
        <f t="shared" si="0"/>
        <v>284</v>
      </c>
      <c r="F44" s="51">
        <v>0.22</v>
      </c>
      <c r="G44" s="51">
        <f t="shared" si="1"/>
        <v>62.48</v>
      </c>
    </row>
    <row r="45" spans="1:7" ht="18.75" x14ac:dyDescent="0.3">
      <c r="A45" s="69" t="s">
        <v>434</v>
      </c>
      <c r="B45" s="57" t="s">
        <v>316</v>
      </c>
      <c r="C45" s="49">
        <v>0</v>
      </c>
      <c r="D45" s="49">
        <v>40</v>
      </c>
      <c r="E45" s="49">
        <f t="shared" si="0"/>
        <v>40</v>
      </c>
      <c r="F45" s="51">
        <v>35.67</v>
      </c>
      <c r="G45" s="51">
        <f t="shared" si="1"/>
        <v>1426.8000000000002</v>
      </c>
    </row>
    <row r="46" spans="1:7" ht="18.75" x14ac:dyDescent="0.3">
      <c r="A46" s="69" t="s">
        <v>9</v>
      </c>
      <c r="B46" s="57" t="s">
        <v>11</v>
      </c>
      <c r="C46" s="49">
        <v>149</v>
      </c>
      <c r="D46" s="49">
        <v>200</v>
      </c>
      <c r="E46" s="49">
        <f t="shared" si="0"/>
        <v>349</v>
      </c>
      <c r="F46" s="51">
        <v>7.7</v>
      </c>
      <c r="G46" s="51">
        <f t="shared" si="1"/>
        <v>2687.3</v>
      </c>
    </row>
    <row r="47" spans="1:7" ht="18.75" x14ac:dyDescent="0.3">
      <c r="A47" s="69" t="s">
        <v>32</v>
      </c>
      <c r="B47" s="57" t="s">
        <v>29</v>
      </c>
      <c r="C47" s="49">
        <v>0</v>
      </c>
      <c r="D47" s="49">
        <v>600</v>
      </c>
      <c r="E47" s="49">
        <f t="shared" si="0"/>
        <v>600</v>
      </c>
      <c r="F47" s="51">
        <v>9.57</v>
      </c>
      <c r="G47" s="51">
        <f t="shared" si="1"/>
        <v>5742</v>
      </c>
    </row>
    <row r="48" spans="1:7" ht="18.75" x14ac:dyDescent="0.3">
      <c r="A48" s="69" t="s">
        <v>33</v>
      </c>
      <c r="B48" s="57" t="s">
        <v>30</v>
      </c>
      <c r="C48" s="49">
        <v>9</v>
      </c>
      <c r="D48" s="49">
        <v>11</v>
      </c>
      <c r="E48" s="49">
        <f t="shared" si="0"/>
        <v>20</v>
      </c>
      <c r="F48" s="51">
        <v>31.81</v>
      </c>
      <c r="G48" s="51">
        <f t="shared" si="1"/>
        <v>636.19999999999993</v>
      </c>
    </row>
    <row r="49" spans="1:7" ht="18.75" x14ac:dyDescent="0.3">
      <c r="A49" s="69" t="s">
        <v>238</v>
      </c>
      <c r="B49" s="57" t="s">
        <v>26</v>
      </c>
      <c r="C49" s="49">
        <v>0</v>
      </c>
      <c r="D49" s="49">
        <v>300</v>
      </c>
      <c r="E49" s="49">
        <f t="shared" si="0"/>
        <v>300</v>
      </c>
      <c r="F49" s="51">
        <v>0.45</v>
      </c>
      <c r="G49" s="51">
        <f t="shared" si="1"/>
        <v>135</v>
      </c>
    </row>
    <row r="50" spans="1:7" ht="18.75" x14ac:dyDescent="0.3">
      <c r="A50" s="69" t="s">
        <v>239</v>
      </c>
      <c r="B50" s="57" t="s">
        <v>26</v>
      </c>
      <c r="C50" s="49">
        <v>232</v>
      </c>
      <c r="D50" s="49">
        <v>100</v>
      </c>
      <c r="E50" s="49">
        <f t="shared" si="0"/>
        <v>332</v>
      </c>
      <c r="F50" s="51">
        <v>0.52</v>
      </c>
      <c r="G50" s="51">
        <f t="shared" si="1"/>
        <v>172.64000000000001</v>
      </c>
    </row>
    <row r="51" spans="1:7" ht="18.75" x14ac:dyDescent="0.3">
      <c r="A51" s="69" t="s">
        <v>294</v>
      </c>
      <c r="B51" s="57" t="s">
        <v>11</v>
      </c>
      <c r="C51" s="49">
        <v>75</v>
      </c>
      <c r="D51" s="49">
        <v>160</v>
      </c>
      <c r="E51" s="49">
        <f t="shared" si="0"/>
        <v>235</v>
      </c>
      <c r="F51" s="51">
        <v>27.5</v>
      </c>
      <c r="G51" s="51">
        <f t="shared" si="1"/>
        <v>6462.5</v>
      </c>
    </row>
    <row r="52" spans="1:7" ht="18.75" x14ac:dyDescent="0.3">
      <c r="A52" s="69" t="s">
        <v>196</v>
      </c>
      <c r="B52" s="57" t="s">
        <v>11</v>
      </c>
      <c r="C52" s="49">
        <v>216</v>
      </c>
      <c r="D52" s="49">
        <v>170</v>
      </c>
      <c r="E52" s="49">
        <f t="shared" si="0"/>
        <v>386</v>
      </c>
      <c r="F52" s="51">
        <v>19.690000000000001</v>
      </c>
      <c r="G52" s="51">
        <f t="shared" si="1"/>
        <v>7600.34</v>
      </c>
    </row>
    <row r="53" spans="1:7" ht="18.75" x14ac:dyDescent="0.3">
      <c r="A53" s="69" t="s">
        <v>333</v>
      </c>
      <c r="B53" s="57" t="s">
        <v>11</v>
      </c>
      <c r="C53" s="49">
        <v>1</v>
      </c>
      <c r="D53" s="49">
        <v>5</v>
      </c>
      <c r="E53" s="49">
        <f t="shared" si="0"/>
        <v>6</v>
      </c>
      <c r="F53" s="51">
        <v>82.5</v>
      </c>
      <c r="G53" s="51">
        <f t="shared" si="1"/>
        <v>495</v>
      </c>
    </row>
    <row r="54" spans="1:7" ht="18.75" x14ac:dyDescent="0.3">
      <c r="A54" s="69" t="s">
        <v>350</v>
      </c>
      <c r="B54" s="57" t="s">
        <v>11</v>
      </c>
      <c r="C54" s="49">
        <v>328</v>
      </c>
      <c r="D54" s="49">
        <v>280</v>
      </c>
      <c r="E54" s="49">
        <f t="shared" si="0"/>
        <v>608</v>
      </c>
      <c r="F54" s="51">
        <v>19.03</v>
      </c>
      <c r="G54" s="51">
        <f t="shared" si="1"/>
        <v>11570.240000000002</v>
      </c>
    </row>
    <row r="55" spans="1:7" ht="18.75" x14ac:dyDescent="0.3">
      <c r="A55" s="69" t="s">
        <v>430</v>
      </c>
      <c r="B55" s="57" t="s">
        <v>431</v>
      </c>
      <c r="C55" s="49">
        <v>0</v>
      </c>
      <c r="D55" s="49">
        <v>2</v>
      </c>
      <c r="E55" s="49">
        <f t="shared" si="0"/>
        <v>2</v>
      </c>
      <c r="F55" s="51">
        <v>10800</v>
      </c>
      <c r="G55" s="51">
        <f t="shared" si="1"/>
        <v>21600</v>
      </c>
    </row>
    <row r="56" spans="1:7" ht="18.75" x14ac:dyDescent="0.3">
      <c r="A56" s="69" t="s">
        <v>312</v>
      </c>
      <c r="B56" s="57" t="s">
        <v>26</v>
      </c>
      <c r="C56" s="49">
        <v>103</v>
      </c>
      <c r="D56" s="49">
        <v>500</v>
      </c>
      <c r="E56" s="49">
        <f t="shared" si="0"/>
        <v>603</v>
      </c>
      <c r="F56" s="51">
        <v>1.03</v>
      </c>
      <c r="G56" s="51">
        <f t="shared" si="1"/>
        <v>621.09</v>
      </c>
    </row>
    <row r="57" spans="1:7" ht="18.75" x14ac:dyDescent="0.3">
      <c r="A57" s="69" t="s">
        <v>339</v>
      </c>
      <c r="B57" s="57" t="s">
        <v>26</v>
      </c>
      <c r="C57" s="49">
        <v>308</v>
      </c>
      <c r="D57" s="49">
        <v>0</v>
      </c>
      <c r="E57" s="49">
        <f t="shared" si="0"/>
        <v>308</v>
      </c>
      <c r="F57" s="51">
        <v>65.78</v>
      </c>
      <c r="G57" s="51">
        <f t="shared" si="1"/>
        <v>20260.240000000002</v>
      </c>
    </row>
    <row r="58" spans="1:7" ht="18.75" x14ac:dyDescent="0.3">
      <c r="A58" s="69" t="s">
        <v>51</v>
      </c>
      <c r="B58" s="57" t="s">
        <v>26</v>
      </c>
      <c r="C58" s="49">
        <v>332</v>
      </c>
      <c r="D58" s="49">
        <v>50</v>
      </c>
      <c r="E58" s="49">
        <f t="shared" si="0"/>
        <v>382</v>
      </c>
      <c r="F58" s="51">
        <v>0.74</v>
      </c>
      <c r="G58" s="51">
        <f t="shared" si="1"/>
        <v>282.68</v>
      </c>
    </row>
    <row r="59" spans="1:7" ht="18.75" x14ac:dyDescent="0.3">
      <c r="A59" s="69" t="s">
        <v>347</v>
      </c>
      <c r="B59" s="57" t="s">
        <v>26</v>
      </c>
      <c r="C59" s="49">
        <v>288</v>
      </c>
      <c r="D59" s="49">
        <v>0</v>
      </c>
      <c r="E59" s="49">
        <f t="shared" si="0"/>
        <v>288</v>
      </c>
      <c r="F59" s="51">
        <v>1.3</v>
      </c>
      <c r="G59" s="51">
        <f t="shared" si="1"/>
        <v>374.40000000000003</v>
      </c>
    </row>
    <row r="60" spans="1:7" ht="18.75" x14ac:dyDescent="0.3">
      <c r="A60" s="69" t="s">
        <v>53</v>
      </c>
      <c r="B60" s="57" t="s">
        <v>26</v>
      </c>
      <c r="C60" s="49">
        <v>0</v>
      </c>
      <c r="D60" s="49">
        <v>0</v>
      </c>
      <c r="E60" s="49">
        <f t="shared" si="0"/>
        <v>0</v>
      </c>
      <c r="F60" s="51">
        <v>0.86</v>
      </c>
      <c r="G60" s="51">
        <f t="shared" si="1"/>
        <v>0</v>
      </c>
    </row>
    <row r="61" spans="1:7" ht="18.75" x14ac:dyDescent="0.3">
      <c r="A61" s="69" t="s">
        <v>52</v>
      </c>
      <c r="B61" s="57" t="s">
        <v>26</v>
      </c>
      <c r="C61" s="49">
        <v>0</v>
      </c>
      <c r="D61" s="49">
        <v>0</v>
      </c>
      <c r="E61" s="49">
        <f t="shared" si="0"/>
        <v>0</v>
      </c>
      <c r="F61" s="51">
        <v>0.77</v>
      </c>
      <c r="G61" s="51">
        <f t="shared" si="1"/>
        <v>0</v>
      </c>
    </row>
    <row r="62" spans="1:7" ht="18.75" x14ac:dyDescent="0.3">
      <c r="A62" s="69" t="s">
        <v>34</v>
      </c>
      <c r="B62" s="57" t="s">
        <v>29</v>
      </c>
      <c r="C62" s="49">
        <v>80</v>
      </c>
      <c r="D62" s="58">
        <v>100</v>
      </c>
      <c r="E62" s="49">
        <f t="shared" si="0"/>
        <v>180</v>
      </c>
      <c r="F62" s="51">
        <v>2.54</v>
      </c>
      <c r="G62" s="51">
        <f t="shared" si="1"/>
        <v>457.2</v>
      </c>
    </row>
    <row r="63" spans="1:7" ht="18.75" x14ac:dyDescent="0.3">
      <c r="A63" s="69" t="s">
        <v>300</v>
      </c>
      <c r="B63" s="57" t="s">
        <v>30</v>
      </c>
      <c r="C63" s="49">
        <v>14</v>
      </c>
      <c r="D63" s="58">
        <v>38</v>
      </c>
      <c r="E63" s="49">
        <f t="shared" si="0"/>
        <v>52</v>
      </c>
      <c r="F63" s="51">
        <v>78.650000000000006</v>
      </c>
      <c r="G63" s="51">
        <f t="shared" si="1"/>
        <v>4089.8</v>
      </c>
    </row>
    <row r="64" spans="1:7" ht="18.75" x14ac:dyDescent="0.3">
      <c r="A64" s="69" t="s">
        <v>226</v>
      </c>
      <c r="B64" s="57" t="s">
        <v>17</v>
      </c>
      <c r="C64" s="49">
        <v>298</v>
      </c>
      <c r="D64" s="49">
        <v>550</v>
      </c>
      <c r="E64" s="49">
        <f t="shared" si="0"/>
        <v>848</v>
      </c>
      <c r="F64" s="51">
        <v>16.149999999999999</v>
      </c>
      <c r="G64" s="51">
        <f t="shared" si="1"/>
        <v>13695.199999999999</v>
      </c>
    </row>
    <row r="65" spans="1:7" ht="18.75" x14ac:dyDescent="0.3">
      <c r="A65" s="69" t="s">
        <v>35</v>
      </c>
      <c r="B65" s="57" t="s">
        <v>17</v>
      </c>
      <c r="C65" s="49">
        <v>9</v>
      </c>
      <c r="D65" s="49">
        <v>0</v>
      </c>
      <c r="E65" s="49">
        <f t="shared" si="0"/>
        <v>9</v>
      </c>
      <c r="F65" s="51">
        <v>53.45</v>
      </c>
      <c r="G65" s="51">
        <f t="shared" si="1"/>
        <v>481.05</v>
      </c>
    </row>
    <row r="66" spans="1:7" ht="18.75" x14ac:dyDescent="0.3">
      <c r="A66" s="69" t="s">
        <v>37</v>
      </c>
      <c r="B66" s="57" t="s">
        <v>17</v>
      </c>
      <c r="C66" s="49">
        <v>63</v>
      </c>
      <c r="D66" s="49">
        <v>100</v>
      </c>
      <c r="E66" s="49">
        <f t="shared" si="0"/>
        <v>163</v>
      </c>
      <c r="F66" s="51">
        <v>17.84</v>
      </c>
      <c r="G66" s="51">
        <f t="shared" si="1"/>
        <v>2907.92</v>
      </c>
    </row>
    <row r="67" spans="1:7" ht="18.75" x14ac:dyDescent="0.3">
      <c r="A67" s="69" t="s">
        <v>36</v>
      </c>
      <c r="B67" s="57" t="s">
        <v>17</v>
      </c>
      <c r="C67" s="49">
        <v>94</v>
      </c>
      <c r="D67" s="49">
        <v>1650</v>
      </c>
      <c r="E67" s="49">
        <f t="shared" si="0"/>
        <v>1744</v>
      </c>
      <c r="F67" s="51">
        <v>13.77</v>
      </c>
      <c r="G67" s="51">
        <f t="shared" si="1"/>
        <v>24014.880000000001</v>
      </c>
    </row>
    <row r="68" spans="1:7" ht="18.75" x14ac:dyDescent="0.3">
      <c r="A68" s="69" t="s">
        <v>425</v>
      </c>
      <c r="B68" s="57" t="s">
        <v>26</v>
      </c>
      <c r="C68" s="49">
        <v>21</v>
      </c>
      <c r="D68" s="49"/>
      <c r="E68" s="49">
        <f t="shared" si="0"/>
        <v>21</v>
      </c>
      <c r="F68" s="51">
        <v>0.18</v>
      </c>
      <c r="G68" s="51">
        <f t="shared" si="1"/>
        <v>3.78</v>
      </c>
    </row>
    <row r="69" spans="1:7" ht="18.75" x14ac:dyDescent="0.3">
      <c r="A69" s="69" t="s">
        <v>323</v>
      </c>
      <c r="B69" s="57" t="s">
        <v>85</v>
      </c>
      <c r="C69" s="49">
        <v>8</v>
      </c>
      <c r="D69" s="49">
        <v>29</v>
      </c>
      <c r="E69" s="49">
        <f t="shared" si="0"/>
        <v>37</v>
      </c>
      <c r="F69" s="51">
        <v>18.649999999999999</v>
      </c>
      <c r="G69" s="51">
        <f t="shared" si="1"/>
        <v>690.05</v>
      </c>
    </row>
    <row r="70" spans="1:7" ht="18.75" x14ac:dyDescent="0.3">
      <c r="A70" s="69" t="s">
        <v>254</v>
      </c>
      <c r="B70" s="57" t="s">
        <v>17</v>
      </c>
      <c r="C70" s="49">
        <v>15</v>
      </c>
      <c r="D70" s="49">
        <v>0</v>
      </c>
      <c r="E70" s="49">
        <f t="shared" si="0"/>
        <v>15</v>
      </c>
      <c r="F70" s="51">
        <v>821.98</v>
      </c>
      <c r="G70" s="51">
        <f t="shared" si="1"/>
        <v>12329.7</v>
      </c>
    </row>
    <row r="71" spans="1:7" ht="18.75" x14ac:dyDescent="0.3">
      <c r="A71" s="69" t="s">
        <v>419</v>
      </c>
      <c r="B71" s="57" t="s">
        <v>361</v>
      </c>
      <c r="C71" s="49">
        <v>4</v>
      </c>
      <c r="D71" s="49">
        <v>15</v>
      </c>
      <c r="E71" s="49">
        <f t="shared" si="0"/>
        <v>19</v>
      </c>
      <c r="F71" s="51">
        <v>900</v>
      </c>
      <c r="G71" s="51">
        <f t="shared" si="1"/>
        <v>17100</v>
      </c>
    </row>
    <row r="72" spans="1:7" ht="18.75" x14ac:dyDescent="0.3">
      <c r="A72" s="69" t="s">
        <v>38</v>
      </c>
      <c r="B72" s="57" t="s">
        <v>26</v>
      </c>
      <c r="C72" s="49">
        <v>101</v>
      </c>
      <c r="D72" s="49">
        <v>0</v>
      </c>
      <c r="E72" s="49">
        <f t="shared" si="0"/>
        <v>101</v>
      </c>
      <c r="F72" s="51">
        <v>1.0900000000000001</v>
      </c>
      <c r="G72" s="51">
        <f t="shared" si="1"/>
        <v>110.09</v>
      </c>
    </row>
    <row r="73" spans="1:7" ht="18.75" x14ac:dyDescent="0.3">
      <c r="A73" s="69" t="s">
        <v>386</v>
      </c>
      <c r="B73" s="57" t="s">
        <v>361</v>
      </c>
      <c r="C73" s="49">
        <v>10</v>
      </c>
      <c r="D73" s="49">
        <v>71</v>
      </c>
      <c r="E73" s="49">
        <f t="shared" si="0"/>
        <v>81</v>
      </c>
      <c r="F73" s="51">
        <v>20.83</v>
      </c>
      <c r="G73" s="51">
        <f t="shared" si="1"/>
        <v>1687.2299999999998</v>
      </c>
    </row>
    <row r="74" spans="1:7" ht="18.75" x14ac:dyDescent="0.3">
      <c r="A74" s="69" t="s">
        <v>40</v>
      </c>
      <c r="B74" s="57" t="s">
        <v>11</v>
      </c>
      <c r="C74" s="49">
        <v>200</v>
      </c>
      <c r="D74" s="49">
        <v>300</v>
      </c>
      <c r="E74" s="49">
        <f t="shared" si="0"/>
        <v>500</v>
      </c>
      <c r="F74" s="51">
        <v>15.4</v>
      </c>
      <c r="G74" s="51">
        <f t="shared" si="1"/>
        <v>7700</v>
      </c>
    </row>
    <row r="75" spans="1:7" ht="18.75" x14ac:dyDescent="0.3">
      <c r="A75" s="69" t="s">
        <v>54</v>
      </c>
      <c r="B75" s="57" t="s">
        <v>26</v>
      </c>
      <c r="C75" s="49">
        <v>29</v>
      </c>
      <c r="D75" s="49">
        <v>100</v>
      </c>
      <c r="E75" s="49">
        <f t="shared" si="0"/>
        <v>129</v>
      </c>
      <c r="F75" s="51">
        <v>1.82</v>
      </c>
      <c r="G75" s="51">
        <f t="shared" si="1"/>
        <v>234.78</v>
      </c>
    </row>
    <row r="76" spans="1:7" ht="18.75" x14ac:dyDescent="0.3">
      <c r="A76" s="69" t="s">
        <v>315</v>
      </c>
      <c r="B76" s="57" t="s">
        <v>316</v>
      </c>
      <c r="C76" s="49">
        <v>96</v>
      </c>
      <c r="D76" s="49">
        <v>0</v>
      </c>
      <c r="E76" s="49">
        <f t="shared" ref="E76:E138" si="2">(C76+D76)</f>
        <v>96</v>
      </c>
      <c r="F76" s="51">
        <v>15.84</v>
      </c>
      <c r="G76" s="51">
        <f t="shared" si="1"/>
        <v>1520.6399999999999</v>
      </c>
    </row>
    <row r="77" spans="1:7" ht="18.75" x14ac:dyDescent="0.3">
      <c r="A77" s="69" t="s">
        <v>10</v>
      </c>
      <c r="B77" s="57" t="s">
        <v>11</v>
      </c>
      <c r="C77" s="49">
        <v>114</v>
      </c>
      <c r="D77" s="49">
        <v>200</v>
      </c>
      <c r="E77" s="49">
        <f t="shared" si="2"/>
        <v>314</v>
      </c>
      <c r="F77" s="51">
        <v>16.5</v>
      </c>
      <c r="G77" s="51">
        <f t="shared" si="1"/>
        <v>5181</v>
      </c>
    </row>
    <row r="78" spans="1:7" ht="18.75" x14ac:dyDescent="0.3">
      <c r="A78" s="69" t="s">
        <v>222</v>
      </c>
      <c r="B78" s="57" t="s">
        <v>223</v>
      </c>
      <c r="C78" s="49">
        <v>81</v>
      </c>
      <c r="D78" s="49">
        <v>0</v>
      </c>
      <c r="E78" s="49">
        <f t="shared" si="2"/>
        <v>81</v>
      </c>
      <c r="F78" s="51">
        <v>5.29</v>
      </c>
      <c r="G78" s="51">
        <f t="shared" si="1"/>
        <v>428.49</v>
      </c>
    </row>
    <row r="79" spans="1:7" ht="18.75" x14ac:dyDescent="0.3">
      <c r="A79" s="69" t="s">
        <v>423</v>
      </c>
      <c r="B79" s="57" t="s">
        <v>17</v>
      </c>
      <c r="C79" s="49">
        <v>119</v>
      </c>
      <c r="D79" s="49">
        <v>150</v>
      </c>
      <c r="E79" s="49">
        <f t="shared" si="2"/>
        <v>269</v>
      </c>
      <c r="F79" s="51">
        <v>70</v>
      </c>
      <c r="G79" s="51">
        <f t="shared" ref="G79:G148" si="3">E79*F79</f>
        <v>18830</v>
      </c>
    </row>
    <row r="80" spans="1:7" ht="18.75" x14ac:dyDescent="0.3">
      <c r="A80" s="69" t="s">
        <v>213</v>
      </c>
      <c r="B80" s="57" t="s">
        <v>11</v>
      </c>
      <c r="C80" s="49">
        <v>634</v>
      </c>
      <c r="D80" s="49">
        <v>800</v>
      </c>
      <c r="E80" s="49">
        <f t="shared" si="2"/>
        <v>1434</v>
      </c>
      <c r="F80" s="51">
        <v>3.17</v>
      </c>
      <c r="G80" s="51">
        <f t="shared" si="3"/>
        <v>4545.78</v>
      </c>
    </row>
    <row r="81" spans="1:7" ht="18.75" x14ac:dyDescent="0.3">
      <c r="A81" s="69" t="s">
        <v>12</v>
      </c>
      <c r="B81" s="57" t="s">
        <v>11</v>
      </c>
      <c r="C81" s="49">
        <v>776</v>
      </c>
      <c r="D81" s="49">
        <v>2100</v>
      </c>
      <c r="E81" s="49">
        <f t="shared" si="2"/>
        <v>2876</v>
      </c>
      <c r="F81" s="51">
        <v>9.9</v>
      </c>
      <c r="G81" s="51">
        <f t="shared" si="3"/>
        <v>28472.400000000001</v>
      </c>
    </row>
    <row r="82" spans="1:7" ht="18.75" x14ac:dyDescent="0.3">
      <c r="A82" s="69" t="s">
        <v>79</v>
      </c>
      <c r="B82" s="57" t="s">
        <v>17</v>
      </c>
      <c r="C82" s="49">
        <v>84</v>
      </c>
      <c r="D82" s="49">
        <v>325</v>
      </c>
      <c r="E82" s="49">
        <f t="shared" si="2"/>
        <v>409</v>
      </c>
      <c r="F82" s="51">
        <v>27.5</v>
      </c>
      <c r="G82" s="51">
        <f t="shared" si="3"/>
        <v>11247.5</v>
      </c>
    </row>
    <row r="83" spans="1:7" ht="18.75" x14ac:dyDescent="0.3">
      <c r="A83" s="69" t="s">
        <v>66</v>
      </c>
      <c r="B83" s="57" t="s">
        <v>11</v>
      </c>
      <c r="C83" s="49">
        <v>291</v>
      </c>
      <c r="D83" s="49">
        <v>0</v>
      </c>
      <c r="E83" s="49">
        <f t="shared" si="2"/>
        <v>291</v>
      </c>
      <c r="F83" s="51">
        <v>26.4</v>
      </c>
      <c r="G83" s="51">
        <f t="shared" si="3"/>
        <v>7682.4</v>
      </c>
    </row>
    <row r="84" spans="1:7" ht="18.75" x14ac:dyDescent="0.3">
      <c r="A84" s="69" t="s">
        <v>426</v>
      </c>
      <c r="B84" s="57" t="s">
        <v>427</v>
      </c>
      <c r="C84" s="49">
        <v>0</v>
      </c>
      <c r="D84" s="49">
        <v>100</v>
      </c>
      <c r="E84" s="49">
        <f t="shared" si="2"/>
        <v>100</v>
      </c>
      <c r="F84" s="51">
        <v>3.58</v>
      </c>
      <c r="G84" s="51">
        <f t="shared" si="3"/>
        <v>358</v>
      </c>
    </row>
    <row r="85" spans="1:7" ht="18.75" x14ac:dyDescent="0.3">
      <c r="A85" s="69" t="s">
        <v>13</v>
      </c>
      <c r="B85" s="57" t="s">
        <v>11</v>
      </c>
      <c r="C85" s="49">
        <v>2007</v>
      </c>
      <c r="D85" s="49">
        <v>4900</v>
      </c>
      <c r="E85" s="49">
        <f t="shared" si="2"/>
        <v>6907</v>
      </c>
      <c r="F85" s="51">
        <v>1.57</v>
      </c>
      <c r="G85" s="51">
        <f t="shared" si="3"/>
        <v>10843.99</v>
      </c>
    </row>
    <row r="86" spans="1:7" ht="18.75" x14ac:dyDescent="0.3">
      <c r="A86" s="69" t="s">
        <v>198</v>
      </c>
      <c r="B86" s="57" t="s">
        <v>11</v>
      </c>
      <c r="C86" s="49">
        <v>355</v>
      </c>
      <c r="D86" s="49">
        <v>300</v>
      </c>
      <c r="E86" s="49">
        <f t="shared" si="2"/>
        <v>655</v>
      </c>
      <c r="F86" s="51">
        <v>5.34</v>
      </c>
      <c r="G86" s="51">
        <f t="shared" si="3"/>
        <v>3497.7</v>
      </c>
    </row>
    <row r="87" spans="1:7" ht="18.75" x14ac:dyDescent="0.3">
      <c r="A87" s="69" t="s">
        <v>55</v>
      </c>
      <c r="B87" s="57" t="s">
        <v>11</v>
      </c>
      <c r="C87" s="49">
        <v>0</v>
      </c>
      <c r="D87" s="49">
        <v>200</v>
      </c>
      <c r="E87" s="49">
        <f t="shared" si="2"/>
        <v>200</v>
      </c>
      <c r="F87" s="51">
        <v>27.5</v>
      </c>
      <c r="G87" s="51">
        <f t="shared" si="3"/>
        <v>5500</v>
      </c>
    </row>
    <row r="88" spans="1:7" ht="18.75" x14ac:dyDescent="0.3">
      <c r="A88" s="69" t="s">
        <v>467</v>
      </c>
      <c r="B88" s="57" t="s">
        <v>11</v>
      </c>
      <c r="C88" s="49">
        <v>0</v>
      </c>
      <c r="D88" s="49">
        <v>500</v>
      </c>
      <c r="E88" s="49">
        <f t="shared" si="2"/>
        <v>500</v>
      </c>
      <c r="F88" s="51">
        <v>4.68</v>
      </c>
      <c r="G88" s="51">
        <f t="shared" si="3"/>
        <v>2340</v>
      </c>
    </row>
    <row r="89" spans="1:7" ht="18.75" x14ac:dyDescent="0.3">
      <c r="A89" s="69" t="s">
        <v>476</v>
      </c>
      <c r="B89" s="57" t="s">
        <v>316</v>
      </c>
      <c r="C89" s="49">
        <v>2</v>
      </c>
      <c r="D89" s="49">
        <v>0</v>
      </c>
      <c r="E89" s="49">
        <f t="shared" si="2"/>
        <v>2</v>
      </c>
      <c r="F89" s="51">
        <v>434.5</v>
      </c>
      <c r="G89" s="51">
        <f t="shared" si="3"/>
        <v>869</v>
      </c>
    </row>
    <row r="90" spans="1:7" ht="18.75" x14ac:dyDescent="0.3">
      <c r="A90" s="69" t="s">
        <v>342</v>
      </c>
      <c r="B90" s="57" t="s">
        <v>29</v>
      </c>
      <c r="C90" s="49">
        <v>0</v>
      </c>
      <c r="D90" s="49">
        <v>0</v>
      </c>
      <c r="E90" s="49">
        <f t="shared" si="2"/>
        <v>0</v>
      </c>
      <c r="F90" s="51">
        <v>2.75</v>
      </c>
      <c r="G90" s="51">
        <f t="shared" si="3"/>
        <v>0</v>
      </c>
    </row>
    <row r="91" spans="1:7" ht="18.75" x14ac:dyDescent="0.3">
      <c r="A91" s="69" t="s">
        <v>56</v>
      </c>
      <c r="B91" s="57" t="s">
        <v>11</v>
      </c>
      <c r="C91" s="49">
        <v>15</v>
      </c>
      <c r="D91" s="49">
        <v>20</v>
      </c>
      <c r="E91" s="49">
        <f t="shared" si="2"/>
        <v>35</v>
      </c>
      <c r="F91" s="51">
        <v>27.4</v>
      </c>
      <c r="G91" s="51">
        <f t="shared" si="3"/>
        <v>959</v>
      </c>
    </row>
    <row r="92" spans="1:7" ht="18.75" x14ac:dyDescent="0.3">
      <c r="A92" s="69" t="s">
        <v>58</v>
      </c>
      <c r="B92" s="57" t="s">
        <v>26</v>
      </c>
      <c r="C92" s="49">
        <v>173</v>
      </c>
      <c r="D92" s="49">
        <v>200</v>
      </c>
      <c r="E92" s="49">
        <f t="shared" si="2"/>
        <v>373</v>
      </c>
      <c r="F92" s="51">
        <v>0.4</v>
      </c>
      <c r="G92" s="51">
        <f t="shared" si="3"/>
        <v>149.20000000000002</v>
      </c>
    </row>
    <row r="93" spans="1:7" ht="18.75" x14ac:dyDescent="0.3">
      <c r="A93" s="69" t="s">
        <v>57</v>
      </c>
      <c r="B93" s="57" t="s">
        <v>26</v>
      </c>
      <c r="C93" s="49">
        <v>319</v>
      </c>
      <c r="D93" s="49">
        <v>200</v>
      </c>
      <c r="E93" s="49">
        <f t="shared" si="2"/>
        <v>519</v>
      </c>
      <c r="F93" s="51">
        <v>0.56000000000000005</v>
      </c>
      <c r="G93" s="51">
        <f t="shared" si="3"/>
        <v>290.64000000000004</v>
      </c>
    </row>
    <row r="94" spans="1:7" ht="18.75" x14ac:dyDescent="0.3">
      <c r="A94" s="69" t="s">
        <v>352</v>
      </c>
      <c r="B94" s="57" t="s">
        <v>11</v>
      </c>
      <c r="C94" s="49">
        <v>0</v>
      </c>
      <c r="D94" s="49">
        <v>90</v>
      </c>
      <c r="E94" s="49">
        <f t="shared" si="2"/>
        <v>90</v>
      </c>
      <c r="F94" s="51">
        <v>103.4</v>
      </c>
      <c r="G94" s="51">
        <f t="shared" si="3"/>
        <v>9306</v>
      </c>
    </row>
    <row r="95" spans="1:7" ht="18.75" x14ac:dyDescent="0.3">
      <c r="A95" s="69" t="s">
        <v>80</v>
      </c>
      <c r="B95" s="57" t="s">
        <v>11</v>
      </c>
      <c r="C95" s="49">
        <v>32</v>
      </c>
      <c r="D95" s="49">
        <v>30</v>
      </c>
      <c r="E95" s="49">
        <f t="shared" si="2"/>
        <v>62</v>
      </c>
      <c r="F95" s="59">
        <v>103.4</v>
      </c>
      <c r="G95" s="51">
        <f t="shared" si="3"/>
        <v>6410.8</v>
      </c>
    </row>
    <row r="96" spans="1:7" ht="18.75" x14ac:dyDescent="0.3">
      <c r="A96" s="69" t="s">
        <v>14</v>
      </c>
      <c r="B96" s="57" t="s">
        <v>11</v>
      </c>
      <c r="C96" s="49">
        <v>334</v>
      </c>
      <c r="D96" s="49">
        <v>1300</v>
      </c>
      <c r="E96" s="49">
        <f t="shared" si="2"/>
        <v>1634</v>
      </c>
      <c r="F96" s="51">
        <v>73.7</v>
      </c>
      <c r="G96" s="51">
        <f t="shared" si="3"/>
        <v>120425.8</v>
      </c>
    </row>
    <row r="97" spans="1:7" ht="18.75" x14ac:dyDescent="0.3">
      <c r="A97" s="69" t="s">
        <v>407</v>
      </c>
      <c r="B97" s="57" t="s">
        <v>11</v>
      </c>
      <c r="C97" s="49">
        <v>0</v>
      </c>
      <c r="D97" s="49">
        <v>7</v>
      </c>
      <c r="E97" s="49">
        <f t="shared" si="2"/>
        <v>7</v>
      </c>
      <c r="F97" s="51">
        <v>132</v>
      </c>
      <c r="G97" s="51">
        <f t="shared" si="3"/>
        <v>924</v>
      </c>
    </row>
    <row r="98" spans="1:7" ht="18.75" x14ac:dyDescent="0.3">
      <c r="A98" s="69" t="s">
        <v>258</v>
      </c>
      <c r="B98" s="57" t="s">
        <v>11</v>
      </c>
      <c r="C98" s="49">
        <v>85</v>
      </c>
      <c r="D98" s="49">
        <v>0</v>
      </c>
      <c r="E98" s="49">
        <f>(C98+D98)</f>
        <v>85</v>
      </c>
      <c r="F98" s="51">
        <v>18.149999999999999</v>
      </c>
      <c r="G98" s="51">
        <f t="shared" si="3"/>
        <v>1542.7499999999998</v>
      </c>
    </row>
    <row r="99" spans="1:7" ht="18.75" x14ac:dyDescent="0.3">
      <c r="A99" s="69" t="s">
        <v>330</v>
      </c>
      <c r="B99" s="57" t="s">
        <v>11</v>
      </c>
      <c r="C99" s="49">
        <v>96</v>
      </c>
      <c r="D99" s="49">
        <v>0</v>
      </c>
      <c r="E99" s="49">
        <f>(C99+D99)</f>
        <v>96</v>
      </c>
      <c r="F99" s="51">
        <v>246.4</v>
      </c>
      <c r="G99" s="51">
        <f t="shared" si="3"/>
        <v>23654.400000000001</v>
      </c>
    </row>
    <row r="100" spans="1:7" ht="18.75" x14ac:dyDescent="0.3">
      <c r="A100" s="69" t="s">
        <v>354</v>
      </c>
      <c r="B100" s="57" t="s">
        <v>11</v>
      </c>
      <c r="C100" s="49">
        <v>195</v>
      </c>
      <c r="D100" s="49">
        <v>0</v>
      </c>
      <c r="E100" s="49">
        <f t="shared" si="2"/>
        <v>195</v>
      </c>
      <c r="F100" s="51">
        <v>33</v>
      </c>
      <c r="G100" s="51">
        <f t="shared" si="3"/>
        <v>6435</v>
      </c>
    </row>
    <row r="101" spans="1:7" ht="18.75" x14ac:dyDescent="0.3">
      <c r="A101" s="69" t="s">
        <v>295</v>
      </c>
      <c r="B101" s="57" t="s">
        <v>11</v>
      </c>
      <c r="C101" s="49">
        <v>47</v>
      </c>
      <c r="D101" s="49">
        <v>900</v>
      </c>
      <c r="E101" s="49">
        <f t="shared" si="2"/>
        <v>947</v>
      </c>
      <c r="F101" s="51">
        <v>13.2</v>
      </c>
      <c r="G101" s="51">
        <f t="shared" si="3"/>
        <v>12500.4</v>
      </c>
    </row>
    <row r="102" spans="1:7" ht="18.75" x14ac:dyDescent="0.3">
      <c r="A102" s="69" t="s">
        <v>41</v>
      </c>
      <c r="B102" s="57" t="s">
        <v>29</v>
      </c>
      <c r="C102" s="49">
        <v>0</v>
      </c>
      <c r="D102" s="49">
        <v>0</v>
      </c>
      <c r="E102" s="49">
        <f t="shared" si="2"/>
        <v>0</v>
      </c>
      <c r="F102" s="51">
        <v>8.69</v>
      </c>
      <c r="G102" s="51">
        <f t="shared" si="3"/>
        <v>0</v>
      </c>
    </row>
    <row r="103" spans="1:7" ht="18.75" x14ac:dyDescent="0.3">
      <c r="A103" s="69" t="s">
        <v>325</v>
      </c>
      <c r="B103" s="57" t="s">
        <v>231</v>
      </c>
      <c r="C103" s="49">
        <v>13</v>
      </c>
      <c r="D103" s="49">
        <v>0</v>
      </c>
      <c r="E103" s="49">
        <f t="shared" si="2"/>
        <v>13</v>
      </c>
      <c r="F103" s="51">
        <v>660</v>
      </c>
      <c r="G103" s="51">
        <f t="shared" si="3"/>
        <v>8580</v>
      </c>
    </row>
    <row r="104" spans="1:7" ht="18.75" x14ac:dyDescent="0.3">
      <c r="A104" s="69" t="s">
        <v>446</v>
      </c>
      <c r="B104" s="57" t="s">
        <v>447</v>
      </c>
      <c r="C104" s="49">
        <v>3</v>
      </c>
      <c r="D104" s="49">
        <v>2</v>
      </c>
      <c r="E104" s="49">
        <f t="shared" si="2"/>
        <v>5</v>
      </c>
      <c r="F104" s="51">
        <v>864</v>
      </c>
      <c r="G104" s="51">
        <f t="shared" si="3"/>
        <v>4320</v>
      </c>
    </row>
    <row r="105" spans="1:7" ht="18.75" x14ac:dyDescent="0.3">
      <c r="A105" s="69" t="s">
        <v>349</v>
      </c>
      <c r="B105" s="57" t="s">
        <v>231</v>
      </c>
      <c r="C105" s="49">
        <v>50</v>
      </c>
      <c r="D105" s="49">
        <v>0</v>
      </c>
      <c r="E105" s="49">
        <f t="shared" si="2"/>
        <v>50</v>
      </c>
      <c r="F105" s="51">
        <v>132</v>
      </c>
      <c r="G105" s="51">
        <f t="shared" si="3"/>
        <v>6600</v>
      </c>
    </row>
    <row r="106" spans="1:7" ht="18.75" x14ac:dyDescent="0.3">
      <c r="A106" s="69" t="s">
        <v>59</v>
      </c>
      <c r="B106" s="57" t="s">
        <v>11</v>
      </c>
      <c r="C106" s="49">
        <v>204</v>
      </c>
      <c r="D106" s="49">
        <v>400</v>
      </c>
      <c r="E106" s="49">
        <f t="shared" si="2"/>
        <v>604</v>
      </c>
      <c r="F106" s="51">
        <v>2.75</v>
      </c>
      <c r="G106" s="51">
        <f t="shared" si="3"/>
        <v>1661</v>
      </c>
    </row>
    <row r="107" spans="1:7" ht="18.75" x14ac:dyDescent="0.3">
      <c r="A107" s="69" t="s">
        <v>42</v>
      </c>
      <c r="B107" s="57" t="s">
        <v>11</v>
      </c>
      <c r="C107" s="49">
        <v>216</v>
      </c>
      <c r="D107" s="49">
        <v>600</v>
      </c>
      <c r="E107" s="49">
        <f t="shared" si="2"/>
        <v>816</v>
      </c>
      <c r="F107" s="51">
        <v>2.76</v>
      </c>
      <c r="G107" s="51">
        <f t="shared" si="3"/>
        <v>2252.16</v>
      </c>
    </row>
    <row r="108" spans="1:7" ht="18.75" x14ac:dyDescent="0.3">
      <c r="A108" s="69" t="s">
        <v>383</v>
      </c>
      <c r="B108" s="57" t="s">
        <v>11</v>
      </c>
      <c r="C108" s="49">
        <v>0</v>
      </c>
      <c r="D108" s="49">
        <v>0</v>
      </c>
      <c r="E108" s="49">
        <f t="shared" si="2"/>
        <v>0</v>
      </c>
      <c r="F108" s="51">
        <v>14.85</v>
      </c>
      <c r="G108" s="51">
        <f t="shared" si="3"/>
        <v>0</v>
      </c>
    </row>
    <row r="109" spans="1:7" ht="18.75" x14ac:dyDescent="0.3">
      <c r="A109" s="69" t="s">
        <v>406</v>
      </c>
      <c r="B109" s="57" t="s">
        <v>85</v>
      </c>
      <c r="C109" s="49">
        <v>0</v>
      </c>
      <c r="D109" s="60">
        <v>99</v>
      </c>
      <c r="E109" s="49">
        <f t="shared" si="2"/>
        <v>99</v>
      </c>
      <c r="F109" s="51">
        <v>17.600000000000001</v>
      </c>
      <c r="G109" s="51">
        <f t="shared" si="3"/>
        <v>1742.4</v>
      </c>
    </row>
    <row r="110" spans="1:7" ht="18.75" x14ac:dyDescent="0.3">
      <c r="A110" s="69" t="s">
        <v>15</v>
      </c>
      <c r="B110" s="57" t="s">
        <v>11</v>
      </c>
      <c r="C110" s="49">
        <v>191</v>
      </c>
      <c r="D110" s="49">
        <v>100</v>
      </c>
      <c r="E110" s="49">
        <f t="shared" si="2"/>
        <v>291</v>
      </c>
      <c r="F110" s="51">
        <v>28.82</v>
      </c>
      <c r="G110" s="51">
        <f t="shared" si="3"/>
        <v>8386.6200000000008</v>
      </c>
    </row>
    <row r="111" spans="1:7" ht="18.75" x14ac:dyDescent="0.3">
      <c r="A111" s="69" t="s">
        <v>305</v>
      </c>
      <c r="B111" s="57" t="s">
        <v>68</v>
      </c>
      <c r="C111" s="49">
        <v>3</v>
      </c>
      <c r="D111" s="49">
        <v>20</v>
      </c>
      <c r="E111" s="49">
        <f t="shared" si="2"/>
        <v>23</v>
      </c>
      <c r="F111" s="51">
        <v>493.9</v>
      </c>
      <c r="G111" s="51">
        <f t="shared" si="3"/>
        <v>11359.699999999999</v>
      </c>
    </row>
    <row r="112" spans="1:7" ht="18.75" x14ac:dyDescent="0.3">
      <c r="A112" s="69" t="s">
        <v>296</v>
      </c>
      <c r="B112" s="57" t="s">
        <v>68</v>
      </c>
      <c r="C112" s="49">
        <v>0</v>
      </c>
      <c r="D112" s="49">
        <v>0</v>
      </c>
      <c r="E112" s="49">
        <f t="shared" si="2"/>
        <v>0</v>
      </c>
      <c r="F112" s="51">
        <v>1729</v>
      </c>
      <c r="G112" s="51">
        <f t="shared" si="3"/>
        <v>0</v>
      </c>
    </row>
    <row r="113" spans="1:7" ht="18.75" x14ac:dyDescent="0.3">
      <c r="A113" s="69" t="s">
        <v>236</v>
      </c>
      <c r="B113" s="57" t="s">
        <v>221</v>
      </c>
      <c r="C113" s="49">
        <v>99</v>
      </c>
      <c r="D113" s="49">
        <v>0</v>
      </c>
      <c r="E113" s="49">
        <f t="shared" si="2"/>
        <v>99</v>
      </c>
      <c r="F113" s="51">
        <v>13</v>
      </c>
      <c r="G113" s="51">
        <f t="shared" si="3"/>
        <v>1287</v>
      </c>
    </row>
    <row r="114" spans="1:7" ht="18.75" x14ac:dyDescent="0.3">
      <c r="A114" s="69" t="s">
        <v>82</v>
      </c>
      <c r="B114" s="57" t="s">
        <v>17</v>
      </c>
      <c r="C114" s="49">
        <v>0</v>
      </c>
      <c r="D114" s="49">
        <v>0</v>
      </c>
      <c r="E114" s="49">
        <f t="shared" si="2"/>
        <v>0</v>
      </c>
      <c r="F114" s="51">
        <v>195.73</v>
      </c>
      <c r="G114" s="51">
        <f t="shared" si="3"/>
        <v>0</v>
      </c>
    </row>
    <row r="115" spans="1:7" ht="18.75" x14ac:dyDescent="0.3">
      <c r="A115" s="69" t="s">
        <v>319</v>
      </c>
      <c r="B115" s="57" t="s">
        <v>11</v>
      </c>
      <c r="C115" s="49">
        <v>253</v>
      </c>
      <c r="D115" s="49">
        <v>250</v>
      </c>
      <c r="E115" s="49">
        <f t="shared" si="2"/>
        <v>503</v>
      </c>
      <c r="F115" s="51">
        <v>28.39</v>
      </c>
      <c r="G115" s="51">
        <f t="shared" si="3"/>
        <v>14280.17</v>
      </c>
    </row>
    <row r="116" spans="1:7" ht="18.75" x14ac:dyDescent="0.3">
      <c r="A116" s="69" t="s">
        <v>250</v>
      </c>
      <c r="B116" s="57" t="s">
        <v>26</v>
      </c>
      <c r="C116" s="49">
        <v>85</v>
      </c>
      <c r="D116" s="49">
        <v>0</v>
      </c>
      <c r="E116" s="49">
        <f t="shared" si="2"/>
        <v>85</v>
      </c>
      <c r="F116" s="51">
        <v>0.15</v>
      </c>
      <c r="G116" s="51">
        <f t="shared" si="3"/>
        <v>12.75</v>
      </c>
    </row>
    <row r="117" spans="1:7" ht="18.75" x14ac:dyDescent="0.3">
      <c r="A117" s="69" t="s">
        <v>264</v>
      </c>
      <c r="B117" s="57" t="s">
        <v>26</v>
      </c>
      <c r="C117" s="49">
        <v>0</v>
      </c>
      <c r="D117" s="49">
        <v>0</v>
      </c>
      <c r="E117" s="49">
        <f t="shared" si="2"/>
        <v>0</v>
      </c>
      <c r="F117" s="51">
        <v>0.28999999999999998</v>
      </c>
      <c r="G117" s="51">
        <f t="shared" si="3"/>
        <v>0</v>
      </c>
    </row>
    <row r="118" spans="1:7" ht="18.75" x14ac:dyDescent="0.3">
      <c r="A118" s="69" t="s">
        <v>16</v>
      </c>
      <c r="B118" s="57" t="s">
        <v>17</v>
      </c>
      <c r="C118" s="49">
        <v>384</v>
      </c>
      <c r="D118" s="49">
        <v>1800</v>
      </c>
      <c r="E118" s="49">
        <f t="shared" si="2"/>
        <v>2184</v>
      </c>
      <c r="F118" s="51">
        <v>16.5</v>
      </c>
      <c r="G118" s="51">
        <f t="shared" si="3"/>
        <v>36036</v>
      </c>
    </row>
    <row r="119" spans="1:7" ht="18.75" x14ac:dyDescent="0.3">
      <c r="A119" s="69" t="s">
        <v>18</v>
      </c>
      <c r="B119" s="57" t="s">
        <v>11</v>
      </c>
      <c r="C119" s="49">
        <v>186</v>
      </c>
      <c r="D119" s="49">
        <v>100</v>
      </c>
      <c r="E119" s="49">
        <f t="shared" si="2"/>
        <v>286</v>
      </c>
      <c r="F119" s="51">
        <v>22</v>
      </c>
      <c r="G119" s="51">
        <f t="shared" si="3"/>
        <v>6292</v>
      </c>
    </row>
    <row r="120" spans="1:7" ht="18.75" x14ac:dyDescent="0.3">
      <c r="A120" s="69" t="s">
        <v>299</v>
      </c>
      <c r="B120" s="57" t="s">
        <v>11</v>
      </c>
      <c r="C120" s="49">
        <v>151</v>
      </c>
      <c r="D120" s="49">
        <v>150</v>
      </c>
      <c r="E120" s="49">
        <f t="shared" si="2"/>
        <v>301</v>
      </c>
      <c r="F120" s="51">
        <v>22</v>
      </c>
      <c r="G120" s="51">
        <f t="shared" si="3"/>
        <v>6622</v>
      </c>
    </row>
    <row r="121" spans="1:7" ht="18.75" x14ac:dyDescent="0.3">
      <c r="A121" s="69" t="s">
        <v>280</v>
      </c>
      <c r="B121" s="57" t="s">
        <v>26</v>
      </c>
      <c r="C121" s="49">
        <v>0</v>
      </c>
      <c r="D121" s="49">
        <v>0</v>
      </c>
      <c r="E121" s="49">
        <f t="shared" si="2"/>
        <v>0</v>
      </c>
      <c r="F121" s="51">
        <v>0.66</v>
      </c>
      <c r="G121" s="51">
        <f t="shared" si="3"/>
        <v>0</v>
      </c>
    </row>
    <row r="122" spans="1:7" ht="18.75" x14ac:dyDescent="0.3">
      <c r="A122" s="69" t="s">
        <v>253</v>
      </c>
      <c r="B122" s="57" t="s">
        <v>30</v>
      </c>
      <c r="C122" s="49">
        <v>13</v>
      </c>
      <c r="D122" s="49">
        <v>10</v>
      </c>
      <c r="E122" s="49">
        <f t="shared" si="2"/>
        <v>23</v>
      </c>
      <c r="F122" s="51">
        <v>26.95</v>
      </c>
      <c r="G122" s="51">
        <f t="shared" si="3"/>
        <v>619.85</v>
      </c>
    </row>
    <row r="123" spans="1:7" ht="18.75" x14ac:dyDescent="0.3">
      <c r="A123" s="69" t="s">
        <v>460</v>
      </c>
      <c r="B123" s="57" t="s">
        <v>231</v>
      </c>
      <c r="C123" s="49">
        <v>10</v>
      </c>
      <c r="D123" s="49">
        <v>35</v>
      </c>
      <c r="E123" s="49">
        <f t="shared" si="2"/>
        <v>45</v>
      </c>
      <c r="F123" s="51">
        <v>302.5</v>
      </c>
      <c r="G123" s="51">
        <f t="shared" si="3"/>
        <v>13612.5</v>
      </c>
    </row>
    <row r="124" spans="1:7" ht="18.75" x14ac:dyDescent="0.3">
      <c r="A124" s="69" t="s">
        <v>306</v>
      </c>
      <c r="B124" s="57" t="s">
        <v>11</v>
      </c>
      <c r="C124" s="49">
        <v>3</v>
      </c>
      <c r="D124" s="49">
        <v>6</v>
      </c>
      <c r="E124" s="49">
        <f t="shared" si="2"/>
        <v>9</v>
      </c>
      <c r="F124" s="51">
        <v>742.5</v>
      </c>
      <c r="G124" s="51">
        <f t="shared" si="3"/>
        <v>6682.5</v>
      </c>
    </row>
    <row r="125" spans="1:7" ht="18.75" x14ac:dyDescent="0.3">
      <c r="A125" s="69" t="s">
        <v>19</v>
      </c>
      <c r="B125" s="57" t="s">
        <v>17</v>
      </c>
      <c r="C125" s="49">
        <v>1</v>
      </c>
      <c r="D125" s="49">
        <v>11</v>
      </c>
      <c r="E125" s="49">
        <f t="shared" si="2"/>
        <v>12</v>
      </c>
      <c r="F125" s="51">
        <v>206.8</v>
      </c>
      <c r="G125" s="51">
        <f t="shared" si="3"/>
        <v>2481.6000000000004</v>
      </c>
    </row>
    <row r="126" spans="1:7" ht="18.75" x14ac:dyDescent="0.3">
      <c r="A126" s="69" t="s">
        <v>21</v>
      </c>
      <c r="B126" s="57" t="s">
        <v>17</v>
      </c>
      <c r="C126" s="49">
        <v>1</v>
      </c>
      <c r="D126" s="49">
        <v>6</v>
      </c>
      <c r="E126" s="49">
        <f t="shared" si="2"/>
        <v>7</v>
      </c>
      <c r="F126" s="51">
        <v>187.14</v>
      </c>
      <c r="G126" s="51">
        <f t="shared" si="3"/>
        <v>1309.98</v>
      </c>
    </row>
    <row r="127" spans="1:7" ht="18.75" x14ac:dyDescent="0.3">
      <c r="A127" s="69" t="s">
        <v>20</v>
      </c>
      <c r="B127" s="57" t="s">
        <v>17</v>
      </c>
      <c r="C127" s="49">
        <v>2</v>
      </c>
      <c r="D127" s="49">
        <v>10</v>
      </c>
      <c r="E127" s="49">
        <f t="shared" si="2"/>
        <v>12</v>
      </c>
      <c r="F127" s="51">
        <v>440</v>
      </c>
      <c r="G127" s="51">
        <f t="shared" si="3"/>
        <v>5280</v>
      </c>
    </row>
    <row r="128" spans="1:7" ht="18.75" x14ac:dyDescent="0.3">
      <c r="A128" s="69" t="s">
        <v>351</v>
      </c>
      <c r="B128" s="57" t="s">
        <v>17</v>
      </c>
      <c r="C128" s="49">
        <v>23</v>
      </c>
      <c r="D128" s="49">
        <v>0</v>
      </c>
      <c r="E128" s="49">
        <f t="shared" si="2"/>
        <v>23</v>
      </c>
      <c r="F128" s="51">
        <v>44</v>
      </c>
      <c r="G128" s="51">
        <f t="shared" si="3"/>
        <v>1012</v>
      </c>
    </row>
    <row r="129" spans="1:7" ht="18.75" x14ac:dyDescent="0.3">
      <c r="A129" s="69" t="s">
        <v>22</v>
      </c>
      <c r="B129" s="57" t="s">
        <v>11</v>
      </c>
      <c r="C129" s="49">
        <v>476</v>
      </c>
      <c r="D129" s="49">
        <v>2000</v>
      </c>
      <c r="E129" s="49">
        <f t="shared" si="2"/>
        <v>2476</v>
      </c>
      <c r="F129" s="51">
        <v>4.68</v>
      </c>
      <c r="G129" s="51">
        <f t="shared" si="3"/>
        <v>11587.679999999998</v>
      </c>
    </row>
    <row r="130" spans="1:7" ht="18.75" x14ac:dyDescent="0.3">
      <c r="A130" s="69" t="s">
        <v>87</v>
      </c>
      <c r="B130" s="57" t="s">
        <v>11</v>
      </c>
      <c r="C130" s="49">
        <v>236</v>
      </c>
      <c r="D130" s="49">
        <v>0</v>
      </c>
      <c r="E130" s="49">
        <f t="shared" si="2"/>
        <v>236</v>
      </c>
      <c r="F130" s="51">
        <v>38</v>
      </c>
      <c r="G130" s="51">
        <f t="shared" si="3"/>
        <v>8968</v>
      </c>
    </row>
    <row r="131" spans="1:7" ht="18.75" x14ac:dyDescent="0.3">
      <c r="A131" s="69" t="s">
        <v>405</v>
      </c>
      <c r="B131" s="57" t="s">
        <v>85</v>
      </c>
      <c r="C131" s="49">
        <v>0</v>
      </c>
      <c r="D131" s="49">
        <v>0</v>
      </c>
      <c r="E131" s="49">
        <f t="shared" si="2"/>
        <v>0</v>
      </c>
      <c r="F131" s="51">
        <v>218.9</v>
      </c>
      <c r="G131" s="51">
        <f t="shared" si="3"/>
        <v>0</v>
      </c>
    </row>
    <row r="132" spans="1:7" ht="18.75" x14ac:dyDescent="0.3">
      <c r="A132" s="69" t="s">
        <v>465</v>
      </c>
      <c r="B132" s="57" t="s">
        <v>11</v>
      </c>
      <c r="C132" s="49">
        <v>5</v>
      </c>
      <c r="D132" s="49">
        <v>125</v>
      </c>
      <c r="E132" s="49">
        <f t="shared" si="2"/>
        <v>130</v>
      </c>
      <c r="F132" s="51">
        <v>552</v>
      </c>
      <c r="G132" s="51">
        <f t="shared" si="3"/>
        <v>71760</v>
      </c>
    </row>
    <row r="133" spans="1:7" ht="18.75" x14ac:dyDescent="0.3">
      <c r="A133" s="69" t="s">
        <v>362</v>
      </c>
      <c r="B133" s="57" t="s">
        <v>361</v>
      </c>
      <c r="C133" s="49">
        <v>7</v>
      </c>
      <c r="D133" s="49">
        <v>60</v>
      </c>
      <c r="E133" s="49">
        <f t="shared" si="2"/>
        <v>67</v>
      </c>
      <c r="F133" s="51">
        <v>27.43</v>
      </c>
      <c r="G133" s="51">
        <f t="shared" si="3"/>
        <v>1837.81</v>
      </c>
    </row>
    <row r="134" spans="1:7" ht="18.75" x14ac:dyDescent="0.3">
      <c r="A134" s="69" t="s">
        <v>43</v>
      </c>
      <c r="B134" s="57" t="s">
        <v>26</v>
      </c>
      <c r="C134" s="49">
        <v>25</v>
      </c>
      <c r="D134" s="49">
        <v>100</v>
      </c>
      <c r="E134" s="49">
        <f t="shared" si="2"/>
        <v>125</v>
      </c>
      <c r="F134" s="51">
        <v>2.3199999999999998</v>
      </c>
      <c r="G134" s="51">
        <f t="shared" si="3"/>
        <v>290</v>
      </c>
    </row>
    <row r="135" spans="1:7" ht="18.75" x14ac:dyDescent="0.3">
      <c r="A135" s="69" t="s">
        <v>416</v>
      </c>
      <c r="B135" s="57" t="s">
        <v>11</v>
      </c>
      <c r="C135" s="49">
        <v>18</v>
      </c>
      <c r="D135" s="49">
        <v>60</v>
      </c>
      <c r="E135" s="49">
        <f t="shared" si="2"/>
        <v>78</v>
      </c>
      <c r="F135" s="51">
        <v>785</v>
      </c>
      <c r="G135" s="51">
        <f t="shared" si="3"/>
        <v>61230</v>
      </c>
    </row>
    <row r="136" spans="1:7" ht="18.75" x14ac:dyDescent="0.3">
      <c r="A136" s="69" t="s">
        <v>260</v>
      </c>
      <c r="B136" s="57" t="s">
        <v>17</v>
      </c>
      <c r="C136" s="49">
        <v>21</v>
      </c>
      <c r="D136" s="49">
        <v>10</v>
      </c>
      <c r="E136" s="49">
        <f t="shared" si="2"/>
        <v>31</v>
      </c>
      <c r="F136" s="51">
        <v>165</v>
      </c>
      <c r="G136" s="51">
        <f t="shared" si="3"/>
        <v>5115</v>
      </c>
    </row>
    <row r="137" spans="1:7" ht="18.75" x14ac:dyDescent="0.3">
      <c r="A137" s="69" t="s">
        <v>261</v>
      </c>
      <c r="B137" s="61" t="s">
        <v>17</v>
      </c>
      <c r="C137" s="49">
        <v>33</v>
      </c>
      <c r="D137" s="49">
        <v>117</v>
      </c>
      <c r="E137" s="49">
        <f t="shared" si="2"/>
        <v>150</v>
      </c>
      <c r="F137" s="51">
        <v>27.5</v>
      </c>
      <c r="G137" s="51">
        <f t="shared" si="3"/>
        <v>4125</v>
      </c>
    </row>
    <row r="138" spans="1:7" ht="18.75" x14ac:dyDescent="0.3">
      <c r="A138" s="69" t="s">
        <v>360</v>
      </c>
      <c r="B138" s="57" t="s">
        <v>26</v>
      </c>
      <c r="C138" s="49">
        <v>68</v>
      </c>
      <c r="D138" s="49">
        <v>200</v>
      </c>
      <c r="E138" s="49">
        <f t="shared" si="2"/>
        <v>268</v>
      </c>
      <c r="F138" s="51">
        <v>0.39</v>
      </c>
      <c r="G138" s="51">
        <f t="shared" si="3"/>
        <v>104.52000000000001</v>
      </c>
    </row>
    <row r="139" spans="1:7" ht="18.75" x14ac:dyDescent="0.3">
      <c r="A139" s="69" t="s">
        <v>398</v>
      </c>
      <c r="B139" s="57" t="s">
        <v>275</v>
      </c>
      <c r="C139" s="49">
        <v>30</v>
      </c>
      <c r="D139" s="49">
        <v>167</v>
      </c>
      <c r="E139" s="49">
        <f t="shared" ref="E139:E197" si="4">(C139+D139)</f>
        <v>197</v>
      </c>
      <c r="F139" s="51">
        <v>43.99</v>
      </c>
      <c r="G139" s="51">
        <f t="shared" si="3"/>
        <v>8666.0300000000007</v>
      </c>
    </row>
    <row r="140" spans="1:7" ht="18.75" x14ac:dyDescent="0.3">
      <c r="A140" s="69" t="s">
        <v>395</v>
      </c>
      <c r="B140" s="57" t="s">
        <v>39</v>
      </c>
      <c r="C140" s="49">
        <v>0</v>
      </c>
      <c r="D140" s="49">
        <v>4</v>
      </c>
      <c r="E140" s="49">
        <f t="shared" si="4"/>
        <v>4</v>
      </c>
      <c r="F140" s="51">
        <v>71.5</v>
      </c>
      <c r="G140" s="51">
        <f t="shared" si="3"/>
        <v>286</v>
      </c>
    </row>
    <row r="141" spans="1:7" ht="18.75" x14ac:dyDescent="0.3">
      <c r="A141" s="69" t="s">
        <v>83</v>
      </c>
      <c r="B141" s="57" t="s">
        <v>30</v>
      </c>
      <c r="C141" s="49">
        <v>9</v>
      </c>
      <c r="D141" s="49">
        <v>12</v>
      </c>
      <c r="E141" s="49">
        <f t="shared" si="4"/>
        <v>21</v>
      </c>
      <c r="F141" s="51">
        <v>198</v>
      </c>
      <c r="G141" s="51">
        <f t="shared" si="3"/>
        <v>4158</v>
      </c>
    </row>
    <row r="142" spans="1:7" ht="18.75" x14ac:dyDescent="0.3">
      <c r="A142" s="69" t="s">
        <v>279</v>
      </c>
      <c r="B142" s="57" t="s">
        <v>17</v>
      </c>
      <c r="C142" s="49">
        <v>49</v>
      </c>
      <c r="D142" s="49">
        <v>50</v>
      </c>
      <c r="E142" s="49">
        <f t="shared" si="4"/>
        <v>99</v>
      </c>
      <c r="F142" s="51">
        <v>79.2</v>
      </c>
      <c r="G142" s="51">
        <f t="shared" si="3"/>
        <v>7840.8</v>
      </c>
    </row>
    <row r="143" spans="1:7" ht="18.75" x14ac:dyDescent="0.3">
      <c r="A143" s="69" t="s">
        <v>64</v>
      </c>
      <c r="B143" s="57" t="s">
        <v>26</v>
      </c>
      <c r="C143" s="49">
        <v>130</v>
      </c>
      <c r="D143" s="49">
        <v>0</v>
      </c>
      <c r="E143" s="49">
        <f t="shared" si="4"/>
        <v>130</v>
      </c>
      <c r="F143" s="51">
        <v>1.6</v>
      </c>
      <c r="G143" s="51">
        <f t="shared" si="3"/>
        <v>208</v>
      </c>
    </row>
    <row r="144" spans="1:7" ht="18.75" x14ac:dyDescent="0.3">
      <c r="A144" s="69" t="s">
        <v>429</v>
      </c>
      <c r="B144" s="57" t="s">
        <v>26</v>
      </c>
      <c r="C144" s="49">
        <v>0</v>
      </c>
      <c r="D144" s="49">
        <v>100</v>
      </c>
      <c r="E144" s="49">
        <f t="shared" si="4"/>
        <v>100</v>
      </c>
      <c r="F144" s="51">
        <v>7.87</v>
      </c>
      <c r="G144" s="51">
        <f t="shared" si="3"/>
        <v>787</v>
      </c>
    </row>
    <row r="145" spans="1:7" ht="18.75" x14ac:dyDescent="0.3">
      <c r="A145" s="69" t="s">
        <v>60</v>
      </c>
      <c r="B145" s="57" t="s">
        <v>26</v>
      </c>
      <c r="C145" s="49">
        <v>820</v>
      </c>
      <c r="D145" s="49">
        <v>1400</v>
      </c>
      <c r="E145" s="49">
        <f t="shared" si="4"/>
        <v>2220</v>
      </c>
      <c r="F145" s="51">
        <v>4.9400000000000004</v>
      </c>
      <c r="G145" s="51">
        <f t="shared" si="3"/>
        <v>10966.800000000001</v>
      </c>
    </row>
    <row r="146" spans="1:7" ht="18.75" x14ac:dyDescent="0.3">
      <c r="A146" s="69" t="s">
        <v>345</v>
      </c>
      <c r="B146" s="57" t="s">
        <v>17</v>
      </c>
      <c r="C146" s="49">
        <v>20</v>
      </c>
      <c r="D146" s="49">
        <v>25</v>
      </c>
      <c r="E146" s="49">
        <f t="shared" si="4"/>
        <v>45</v>
      </c>
      <c r="F146" s="51">
        <v>119.9</v>
      </c>
      <c r="G146" s="51">
        <f t="shared" si="3"/>
        <v>5395.5</v>
      </c>
    </row>
    <row r="147" spans="1:7" ht="18.75" x14ac:dyDescent="0.3">
      <c r="A147" s="69" t="s">
        <v>328</v>
      </c>
      <c r="B147" s="57" t="s">
        <v>17</v>
      </c>
      <c r="C147" s="49">
        <v>16</v>
      </c>
      <c r="D147" s="49">
        <v>20</v>
      </c>
      <c r="E147" s="49">
        <f t="shared" si="4"/>
        <v>36</v>
      </c>
      <c r="F147" s="51">
        <v>291.5</v>
      </c>
      <c r="G147" s="51">
        <f t="shared" si="3"/>
        <v>10494</v>
      </c>
    </row>
    <row r="148" spans="1:7" ht="18.75" x14ac:dyDescent="0.3">
      <c r="A148" s="69" t="s">
        <v>266</v>
      </c>
      <c r="B148" s="57" t="s">
        <v>17</v>
      </c>
      <c r="C148" s="49">
        <v>24</v>
      </c>
      <c r="D148" s="49">
        <v>25</v>
      </c>
      <c r="E148" s="49">
        <f t="shared" si="4"/>
        <v>49</v>
      </c>
      <c r="F148" s="51">
        <v>53.35</v>
      </c>
      <c r="G148" s="51">
        <f t="shared" si="3"/>
        <v>2614.15</v>
      </c>
    </row>
    <row r="149" spans="1:7" ht="18.75" x14ac:dyDescent="0.3">
      <c r="A149" s="69" t="s">
        <v>193</v>
      </c>
      <c r="B149" s="57" t="s">
        <v>11</v>
      </c>
      <c r="C149" s="49">
        <v>522</v>
      </c>
      <c r="D149" s="49">
        <v>1100</v>
      </c>
      <c r="E149" s="49">
        <f t="shared" si="4"/>
        <v>1622</v>
      </c>
      <c r="F149" s="51">
        <v>3.96</v>
      </c>
      <c r="G149" s="51">
        <f t="shared" ref="G149:G207" si="5">E149*F149</f>
        <v>6423.12</v>
      </c>
    </row>
    <row r="150" spans="1:7" ht="18.75" x14ac:dyDescent="0.3">
      <c r="A150" s="69" t="s">
        <v>44</v>
      </c>
      <c r="B150" s="57" t="s">
        <v>30</v>
      </c>
      <c r="C150" s="49">
        <v>65</v>
      </c>
      <c r="D150" s="49">
        <v>423</v>
      </c>
      <c r="E150" s="49">
        <f t="shared" si="4"/>
        <v>488</v>
      </c>
      <c r="F150" s="51">
        <v>15.26</v>
      </c>
      <c r="G150" s="51">
        <f t="shared" si="5"/>
        <v>7446.88</v>
      </c>
    </row>
    <row r="151" spans="1:7" ht="18.75" x14ac:dyDescent="0.3">
      <c r="A151" s="69" t="s">
        <v>457</v>
      </c>
      <c r="B151" s="57" t="s">
        <v>316</v>
      </c>
      <c r="C151" s="49">
        <v>0</v>
      </c>
      <c r="D151" s="49">
        <v>0</v>
      </c>
      <c r="E151" s="49">
        <f t="shared" si="4"/>
        <v>0</v>
      </c>
      <c r="F151" s="51">
        <v>130</v>
      </c>
      <c r="G151" s="51">
        <f t="shared" si="5"/>
        <v>0</v>
      </c>
    </row>
    <row r="152" spans="1:7" ht="18.75" x14ac:dyDescent="0.3">
      <c r="A152" s="69" t="s">
        <v>259</v>
      </c>
      <c r="B152" s="57" t="s">
        <v>11</v>
      </c>
      <c r="C152" s="49">
        <v>30</v>
      </c>
      <c r="D152" s="49">
        <v>0</v>
      </c>
      <c r="E152" s="49">
        <f t="shared" si="4"/>
        <v>30</v>
      </c>
      <c r="F152" s="51">
        <v>44</v>
      </c>
      <c r="G152" s="51">
        <f t="shared" si="5"/>
        <v>1320</v>
      </c>
    </row>
    <row r="153" spans="1:7" ht="18.75" x14ac:dyDescent="0.3">
      <c r="A153" s="69" t="s">
        <v>293</v>
      </c>
      <c r="B153" s="57" t="s">
        <v>26</v>
      </c>
      <c r="C153" s="49">
        <v>25</v>
      </c>
      <c r="D153" s="49">
        <v>0</v>
      </c>
      <c r="E153" s="49">
        <f t="shared" si="4"/>
        <v>25</v>
      </c>
      <c r="F153" s="51">
        <v>201.92</v>
      </c>
      <c r="G153" s="51">
        <f t="shared" si="5"/>
        <v>5048</v>
      </c>
    </row>
    <row r="154" spans="1:7" ht="18.75" x14ac:dyDescent="0.3">
      <c r="A154" s="69" t="s">
        <v>408</v>
      </c>
      <c r="B154" s="57" t="s">
        <v>11</v>
      </c>
      <c r="C154" s="49">
        <v>0</v>
      </c>
      <c r="D154" s="49">
        <v>0</v>
      </c>
      <c r="E154" s="49">
        <f t="shared" si="4"/>
        <v>0</v>
      </c>
      <c r="F154" s="51">
        <v>121</v>
      </c>
      <c r="G154" s="51">
        <f t="shared" si="5"/>
        <v>0</v>
      </c>
    </row>
    <row r="155" spans="1:7" ht="18.75" x14ac:dyDescent="0.3">
      <c r="A155" s="69" t="s">
        <v>440</v>
      </c>
      <c r="B155" s="57" t="s">
        <v>11</v>
      </c>
      <c r="C155" s="49">
        <v>0</v>
      </c>
      <c r="D155" s="49">
        <v>0</v>
      </c>
      <c r="E155" s="49">
        <f t="shared" si="4"/>
        <v>0</v>
      </c>
      <c r="F155" s="51">
        <v>450</v>
      </c>
      <c r="G155" s="51">
        <f t="shared" si="5"/>
        <v>0</v>
      </c>
    </row>
    <row r="156" spans="1:7" ht="18.75" x14ac:dyDescent="0.3">
      <c r="A156" s="69" t="s">
        <v>433</v>
      </c>
      <c r="B156" s="57" t="s">
        <v>409</v>
      </c>
      <c r="C156" s="49">
        <v>90</v>
      </c>
      <c r="D156" s="49">
        <v>0</v>
      </c>
      <c r="E156" s="49">
        <f t="shared" si="4"/>
        <v>90</v>
      </c>
      <c r="F156" s="51">
        <v>4.9400000000000004</v>
      </c>
      <c r="G156" s="51">
        <f t="shared" si="5"/>
        <v>444.6</v>
      </c>
    </row>
    <row r="157" spans="1:7" ht="18.75" x14ac:dyDescent="0.3">
      <c r="A157" s="69" t="s">
        <v>366</v>
      </c>
      <c r="B157" s="57" t="s">
        <v>11</v>
      </c>
      <c r="C157" s="49">
        <v>30</v>
      </c>
      <c r="D157" s="49">
        <v>0</v>
      </c>
      <c r="E157" s="49">
        <f t="shared" si="4"/>
        <v>30</v>
      </c>
      <c r="F157" s="51">
        <v>54.78</v>
      </c>
      <c r="G157" s="51">
        <f t="shared" si="5"/>
        <v>1643.4</v>
      </c>
    </row>
    <row r="158" spans="1:7" ht="18.75" x14ac:dyDescent="0.3">
      <c r="A158" s="69" t="s">
        <v>441</v>
      </c>
      <c r="B158" s="57" t="s">
        <v>11</v>
      </c>
      <c r="C158" s="49">
        <v>92</v>
      </c>
      <c r="D158" s="49">
        <v>0</v>
      </c>
      <c r="E158" s="49">
        <f t="shared" si="4"/>
        <v>92</v>
      </c>
      <c r="F158" s="51">
        <v>1000</v>
      </c>
      <c r="G158" s="51">
        <f t="shared" si="5"/>
        <v>92000</v>
      </c>
    </row>
    <row r="159" spans="1:7" ht="18.75" x14ac:dyDescent="0.3">
      <c r="A159" s="69" t="s">
        <v>23</v>
      </c>
      <c r="B159" s="57" t="s">
        <v>11</v>
      </c>
      <c r="C159" s="49">
        <v>322</v>
      </c>
      <c r="D159" s="49">
        <v>1800</v>
      </c>
      <c r="E159" s="49">
        <f t="shared" si="4"/>
        <v>2122</v>
      </c>
      <c r="F159" s="62">
        <v>9.9</v>
      </c>
      <c r="G159" s="51">
        <f t="shared" si="5"/>
        <v>21007.8</v>
      </c>
    </row>
    <row r="160" spans="1:7" ht="18.75" x14ac:dyDescent="0.3">
      <c r="A160" s="69" t="s">
        <v>415</v>
      </c>
      <c r="B160" s="57" t="s">
        <v>11</v>
      </c>
      <c r="C160" s="49">
        <v>0</v>
      </c>
      <c r="D160" s="49">
        <v>0</v>
      </c>
      <c r="E160" s="49">
        <f t="shared" si="4"/>
        <v>0</v>
      </c>
      <c r="F160" s="62">
        <v>15.68</v>
      </c>
      <c r="G160" s="51">
        <f t="shared" si="5"/>
        <v>0</v>
      </c>
    </row>
    <row r="161" spans="1:7" ht="18.75" x14ac:dyDescent="0.3">
      <c r="A161" s="69" t="s">
        <v>61</v>
      </c>
      <c r="B161" s="57" t="s">
        <v>26</v>
      </c>
      <c r="C161" s="49">
        <v>756</v>
      </c>
      <c r="D161" s="49">
        <v>1900</v>
      </c>
      <c r="E161" s="49">
        <f t="shared" si="4"/>
        <v>2656</v>
      </c>
      <c r="F161" s="51">
        <v>0.14000000000000001</v>
      </c>
      <c r="G161" s="51">
        <f t="shared" si="5"/>
        <v>371.84000000000003</v>
      </c>
    </row>
    <row r="162" spans="1:7" ht="18.75" x14ac:dyDescent="0.3">
      <c r="A162" s="69" t="s">
        <v>227</v>
      </c>
      <c r="B162" s="57" t="s">
        <v>26</v>
      </c>
      <c r="C162" s="49">
        <v>623</v>
      </c>
      <c r="D162" s="49">
        <v>600</v>
      </c>
      <c r="E162" s="49">
        <f t="shared" si="4"/>
        <v>1223</v>
      </c>
      <c r="F162" s="51">
        <v>0.2</v>
      </c>
      <c r="G162" s="51">
        <f t="shared" si="5"/>
        <v>244.60000000000002</v>
      </c>
    </row>
    <row r="163" spans="1:7" ht="18.75" x14ac:dyDescent="0.3">
      <c r="A163" s="69" t="s">
        <v>357</v>
      </c>
      <c r="B163" s="57" t="s">
        <v>30</v>
      </c>
      <c r="C163" s="49">
        <v>5</v>
      </c>
      <c r="D163" s="49">
        <v>0</v>
      </c>
      <c r="E163" s="49">
        <f t="shared" si="4"/>
        <v>5</v>
      </c>
      <c r="F163" s="51">
        <v>36.92</v>
      </c>
      <c r="G163" s="51">
        <f t="shared" si="5"/>
        <v>184.60000000000002</v>
      </c>
    </row>
    <row r="164" spans="1:7" ht="18.75" x14ac:dyDescent="0.3">
      <c r="A164" s="69" t="s">
        <v>377</v>
      </c>
      <c r="B164" s="57" t="s">
        <v>81</v>
      </c>
      <c r="C164" s="49">
        <v>5</v>
      </c>
      <c r="D164" s="49">
        <v>11</v>
      </c>
      <c r="E164" s="49">
        <f t="shared" si="4"/>
        <v>16</v>
      </c>
      <c r="F164" s="51">
        <v>154</v>
      </c>
      <c r="G164" s="51">
        <f t="shared" si="5"/>
        <v>2464</v>
      </c>
    </row>
    <row r="165" spans="1:7" ht="18.75" x14ac:dyDescent="0.3">
      <c r="A165" s="69" t="s">
        <v>318</v>
      </c>
      <c r="B165" s="57" t="s">
        <v>17</v>
      </c>
      <c r="C165" s="49">
        <v>5</v>
      </c>
      <c r="D165" s="49">
        <v>0</v>
      </c>
      <c r="E165" s="49">
        <f t="shared" si="4"/>
        <v>5</v>
      </c>
      <c r="F165" s="51">
        <v>163.9</v>
      </c>
      <c r="G165" s="51">
        <f t="shared" si="5"/>
        <v>819.5</v>
      </c>
    </row>
    <row r="166" spans="1:7" ht="18.75" x14ac:dyDescent="0.3">
      <c r="A166" s="69" t="s">
        <v>435</v>
      </c>
      <c r="B166" s="57" t="s">
        <v>11</v>
      </c>
      <c r="C166" s="49">
        <v>24</v>
      </c>
      <c r="D166" s="49">
        <v>0</v>
      </c>
      <c r="E166" s="49">
        <f t="shared" si="4"/>
        <v>24</v>
      </c>
      <c r="F166" s="51">
        <v>149.6</v>
      </c>
      <c r="G166" s="51">
        <f t="shared" si="5"/>
        <v>3590.3999999999996</v>
      </c>
    </row>
    <row r="167" spans="1:7" ht="18.75" x14ac:dyDescent="0.3">
      <c r="A167" s="69" t="s">
        <v>24</v>
      </c>
      <c r="B167" s="57" t="s">
        <v>17</v>
      </c>
      <c r="C167" s="49">
        <v>3</v>
      </c>
      <c r="D167" s="49">
        <v>0</v>
      </c>
      <c r="E167" s="49">
        <f t="shared" si="4"/>
        <v>3</v>
      </c>
      <c r="F167" s="51">
        <v>16.5</v>
      </c>
      <c r="G167" s="51">
        <f t="shared" si="5"/>
        <v>49.5</v>
      </c>
    </row>
    <row r="168" spans="1:7" ht="18.75" x14ac:dyDescent="0.3">
      <c r="A168" s="69" t="s">
        <v>25</v>
      </c>
      <c r="B168" s="57" t="s">
        <v>11</v>
      </c>
      <c r="C168" s="49">
        <v>881</v>
      </c>
      <c r="D168" s="49">
        <v>4900</v>
      </c>
      <c r="E168" s="49">
        <f t="shared" si="4"/>
        <v>5781</v>
      </c>
      <c r="F168" s="51">
        <v>4.16</v>
      </c>
      <c r="G168" s="51">
        <f t="shared" si="5"/>
        <v>24048.959999999999</v>
      </c>
    </row>
    <row r="169" spans="1:7" ht="18.75" x14ac:dyDescent="0.3">
      <c r="A169" s="69" t="s">
        <v>234</v>
      </c>
      <c r="B169" s="57" t="s">
        <v>85</v>
      </c>
      <c r="C169" s="49">
        <v>61</v>
      </c>
      <c r="D169" s="49">
        <v>954</v>
      </c>
      <c r="E169" s="49">
        <f t="shared" si="4"/>
        <v>1015</v>
      </c>
      <c r="F169" s="51">
        <v>34.340000000000003</v>
      </c>
      <c r="G169" s="51">
        <f t="shared" si="5"/>
        <v>34855.100000000006</v>
      </c>
    </row>
    <row r="170" spans="1:7" ht="18.75" x14ac:dyDescent="0.3">
      <c r="A170" s="69" t="s">
        <v>307</v>
      </c>
      <c r="B170" s="57" t="s">
        <v>26</v>
      </c>
      <c r="C170" s="49">
        <v>490</v>
      </c>
      <c r="D170" s="63">
        <v>2500</v>
      </c>
      <c r="E170" s="49">
        <f t="shared" si="4"/>
        <v>2990</v>
      </c>
      <c r="F170" s="51">
        <v>0.28000000000000003</v>
      </c>
      <c r="G170" s="51">
        <f t="shared" si="5"/>
        <v>837.2</v>
      </c>
    </row>
    <row r="171" spans="1:7" ht="18.75" x14ac:dyDescent="0.3">
      <c r="A171" s="69" t="s">
        <v>308</v>
      </c>
      <c r="B171" s="57" t="s">
        <v>320</v>
      </c>
      <c r="C171" s="49">
        <v>468</v>
      </c>
      <c r="D171" s="63">
        <v>700</v>
      </c>
      <c r="E171" s="49">
        <f t="shared" si="4"/>
        <v>1168</v>
      </c>
      <c r="F171" s="51">
        <v>5.5</v>
      </c>
      <c r="G171" s="51">
        <f t="shared" si="5"/>
        <v>6424</v>
      </c>
    </row>
    <row r="172" spans="1:7" ht="18.75" x14ac:dyDescent="0.3">
      <c r="A172" s="69" t="s">
        <v>309</v>
      </c>
      <c r="B172" s="57" t="s">
        <v>30</v>
      </c>
      <c r="C172" s="49">
        <v>13</v>
      </c>
      <c r="D172" s="63">
        <v>15</v>
      </c>
      <c r="E172" s="49">
        <f t="shared" si="4"/>
        <v>28</v>
      </c>
      <c r="F172" s="51">
        <v>24.2</v>
      </c>
      <c r="G172" s="51">
        <f t="shared" si="5"/>
        <v>677.6</v>
      </c>
    </row>
    <row r="173" spans="1:7" ht="18.75" x14ac:dyDescent="0.3">
      <c r="A173" s="69" t="s">
        <v>285</v>
      </c>
      <c r="B173" s="57" t="s">
        <v>30</v>
      </c>
      <c r="C173" s="49">
        <v>19</v>
      </c>
      <c r="D173" s="49">
        <v>125</v>
      </c>
      <c r="E173" s="49">
        <f t="shared" si="4"/>
        <v>144</v>
      </c>
      <c r="F173" s="51">
        <v>30.8</v>
      </c>
      <c r="G173" s="51">
        <f t="shared" si="5"/>
        <v>4435.2</v>
      </c>
    </row>
    <row r="174" spans="1:7" ht="18.75" x14ac:dyDescent="0.3">
      <c r="A174" s="69" t="s">
        <v>195</v>
      </c>
      <c r="B174" s="57" t="s">
        <v>17</v>
      </c>
      <c r="C174" s="49">
        <v>37</v>
      </c>
      <c r="D174" s="49">
        <v>100</v>
      </c>
      <c r="E174" s="49">
        <f t="shared" si="4"/>
        <v>137</v>
      </c>
      <c r="F174" s="51">
        <v>18.920000000000002</v>
      </c>
      <c r="G174" s="51">
        <f t="shared" si="5"/>
        <v>2592.0400000000004</v>
      </c>
    </row>
    <row r="175" spans="1:7" ht="18.75" x14ac:dyDescent="0.3">
      <c r="A175" s="69" t="s">
        <v>194</v>
      </c>
      <c r="B175" s="57" t="s">
        <v>17</v>
      </c>
      <c r="C175" s="49">
        <v>45</v>
      </c>
      <c r="D175" s="49">
        <v>150</v>
      </c>
      <c r="E175" s="49">
        <f t="shared" si="4"/>
        <v>195</v>
      </c>
      <c r="F175" s="51">
        <v>42.9</v>
      </c>
      <c r="G175" s="51">
        <f t="shared" si="5"/>
        <v>8365.5</v>
      </c>
    </row>
    <row r="176" spans="1:7" ht="18.75" x14ac:dyDescent="0.3">
      <c r="A176" s="69" t="s">
        <v>86</v>
      </c>
      <c r="B176" s="57" t="s">
        <v>17</v>
      </c>
      <c r="C176" s="49">
        <v>181</v>
      </c>
      <c r="D176" s="49">
        <v>300</v>
      </c>
      <c r="E176" s="49">
        <f t="shared" si="4"/>
        <v>481</v>
      </c>
      <c r="F176" s="51">
        <v>15.4</v>
      </c>
      <c r="G176" s="51">
        <f t="shared" si="5"/>
        <v>7407.4000000000005</v>
      </c>
    </row>
    <row r="177" spans="1:11" ht="18.75" x14ac:dyDescent="0.3">
      <c r="A177" s="69" t="s">
        <v>45</v>
      </c>
      <c r="B177" s="57" t="s">
        <v>17</v>
      </c>
      <c r="C177" s="49">
        <v>76</v>
      </c>
      <c r="D177" s="49">
        <v>200</v>
      </c>
      <c r="E177" s="49">
        <f t="shared" si="4"/>
        <v>276</v>
      </c>
      <c r="F177" s="51">
        <v>43.45</v>
      </c>
      <c r="G177" s="51">
        <f t="shared" si="5"/>
        <v>11992.2</v>
      </c>
    </row>
    <row r="178" spans="1:11" ht="18.75" x14ac:dyDescent="0.3">
      <c r="A178" s="69" t="s">
        <v>46</v>
      </c>
      <c r="B178" s="57" t="s">
        <v>17</v>
      </c>
      <c r="C178" s="49">
        <v>46</v>
      </c>
      <c r="D178" s="49">
        <v>0</v>
      </c>
      <c r="E178" s="49">
        <f t="shared" si="4"/>
        <v>46</v>
      </c>
      <c r="F178" s="51">
        <v>51.15</v>
      </c>
      <c r="G178" s="51">
        <f t="shared" si="5"/>
        <v>2352.9</v>
      </c>
    </row>
    <row r="179" spans="1:11" ht="18.75" x14ac:dyDescent="0.3">
      <c r="A179" s="69" t="s">
        <v>466</v>
      </c>
      <c r="B179" s="57" t="s">
        <v>231</v>
      </c>
      <c r="C179" s="49">
        <v>10</v>
      </c>
      <c r="D179" s="49">
        <v>0</v>
      </c>
      <c r="E179" s="49">
        <f t="shared" si="4"/>
        <v>10</v>
      </c>
      <c r="F179" s="51">
        <v>80.55</v>
      </c>
      <c r="G179" s="51">
        <f t="shared" si="5"/>
        <v>805.5</v>
      </c>
    </row>
    <row r="180" spans="1:11" ht="18.75" x14ac:dyDescent="0.3">
      <c r="A180" s="69" t="s">
        <v>365</v>
      </c>
      <c r="B180" s="57" t="s">
        <v>364</v>
      </c>
      <c r="C180" s="49">
        <v>77</v>
      </c>
      <c r="D180" s="49">
        <v>0</v>
      </c>
      <c r="E180" s="49">
        <f t="shared" si="4"/>
        <v>77</v>
      </c>
      <c r="F180" s="51">
        <v>130</v>
      </c>
      <c r="G180" s="51">
        <f t="shared" si="5"/>
        <v>10010</v>
      </c>
    </row>
    <row r="181" spans="1:11" ht="18.75" x14ac:dyDescent="0.3">
      <c r="A181" s="69" t="s">
        <v>84</v>
      </c>
      <c r="B181" s="57" t="s">
        <v>11</v>
      </c>
      <c r="C181" s="49">
        <v>1</v>
      </c>
      <c r="D181" s="49">
        <v>0</v>
      </c>
      <c r="E181" s="49">
        <f t="shared" si="4"/>
        <v>1</v>
      </c>
      <c r="F181" s="51">
        <v>48.29</v>
      </c>
      <c r="G181" s="51">
        <f t="shared" si="5"/>
        <v>48.29</v>
      </c>
    </row>
    <row r="182" spans="1:11" ht="18.75" x14ac:dyDescent="0.3">
      <c r="A182" s="69" t="s">
        <v>237</v>
      </c>
      <c r="B182" s="57" t="s">
        <v>69</v>
      </c>
      <c r="C182" s="49">
        <v>356</v>
      </c>
      <c r="D182" s="49">
        <v>400</v>
      </c>
      <c r="E182" s="49">
        <f t="shared" si="4"/>
        <v>756</v>
      </c>
      <c r="F182" s="51">
        <v>8.25</v>
      </c>
      <c r="G182" s="51">
        <f t="shared" si="5"/>
        <v>6237</v>
      </c>
    </row>
    <row r="183" spans="1:11" ht="18.75" x14ac:dyDescent="0.3">
      <c r="A183" s="69" t="s">
        <v>292</v>
      </c>
      <c r="B183" s="57" t="s">
        <v>30</v>
      </c>
      <c r="C183" s="49">
        <v>11</v>
      </c>
      <c r="D183" s="49">
        <v>72</v>
      </c>
      <c r="E183" s="49">
        <f t="shared" si="4"/>
        <v>83</v>
      </c>
      <c r="F183" s="51">
        <v>16.5</v>
      </c>
      <c r="G183" s="51">
        <f t="shared" si="5"/>
        <v>1369.5</v>
      </c>
    </row>
    <row r="184" spans="1:11" ht="18.75" x14ac:dyDescent="0.3">
      <c r="A184" s="69" t="s">
        <v>286</v>
      </c>
      <c r="B184" s="57" t="s">
        <v>30</v>
      </c>
      <c r="C184" s="49">
        <v>0</v>
      </c>
      <c r="D184" s="49">
        <v>0</v>
      </c>
      <c r="E184" s="49">
        <f t="shared" si="4"/>
        <v>0</v>
      </c>
      <c r="F184" s="51">
        <v>2722.5</v>
      </c>
      <c r="G184" s="51">
        <f t="shared" si="5"/>
        <v>0</v>
      </c>
    </row>
    <row r="185" spans="1:11" ht="18.75" x14ac:dyDescent="0.3">
      <c r="A185" s="69" t="s">
        <v>225</v>
      </c>
      <c r="B185" s="57" t="s">
        <v>73</v>
      </c>
      <c r="C185" s="49">
        <v>55</v>
      </c>
      <c r="D185" s="49">
        <v>264</v>
      </c>
      <c r="E185" s="49">
        <f t="shared" si="4"/>
        <v>319</v>
      </c>
      <c r="F185" s="51">
        <v>104.5</v>
      </c>
      <c r="G185" s="51">
        <f t="shared" si="5"/>
        <v>33335.5</v>
      </c>
    </row>
    <row r="186" spans="1:11" ht="18.75" x14ac:dyDescent="0.3">
      <c r="A186" s="69" t="s">
        <v>461</v>
      </c>
      <c r="B186" s="57" t="s">
        <v>30</v>
      </c>
      <c r="C186" s="49">
        <v>0</v>
      </c>
      <c r="D186" s="49">
        <v>178</v>
      </c>
      <c r="E186" s="49">
        <f t="shared" si="4"/>
        <v>178</v>
      </c>
      <c r="F186" s="51">
        <v>99</v>
      </c>
      <c r="G186" s="51">
        <f t="shared" si="5"/>
        <v>17622</v>
      </c>
      <c r="K186" t="s">
        <v>271</v>
      </c>
    </row>
    <row r="187" spans="1:11" ht="18.75" x14ac:dyDescent="0.3">
      <c r="A187" s="69" t="s">
        <v>462</v>
      </c>
      <c r="B187" s="57" t="s">
        <v>73</v>
      </c>
      <c r="C187" s="49">
        <v>56</v>
      </c>
      <c r="D187" s="49">
        <v>156</v>
      </c>
      <c r="E187" s="49">
        <f t="shared" si="4"/>
        <v>212</v>
      </c>
      <c r="F187" s="51">
        <v>77</v>
      </c>
      <c r="G187" s="51">
        <f t="shared" si="5"/>
        <v>16324</v>
      </c>
    </row>
    <row r="188" spans="1:11" ht="18.75" x14ac:dyDescent="0.3">
      <c r="A188" s="69" t="s">
        <v>463</v>
      </c>
      <c r="B188" s="57" t="s">
        <v>73</v>
      </c>
      <c r="C188" s="49">
        <v>11</v>
      </c>
      <c r="D188" s="49">
        <v>48</v>
      </c>
      <c r="E188" s="49">
        <f t="shared" si="4"/>
        <v>59</v>
      </c>
      <c r="F188" s="51">
        <v>124.5</v>
      </c>
      <c r="G188" s="51">
        <f t="shared" si="5"/>
        <v>7345.5</v>
      </c>
    </row>
    <row r="189" spans="1:11" ht="18.75" x14ac:dyDescent="0.3">
      <c r="A189" s="69" t="s">
        <v>209</v>
      </c>
      <c r="B189" s="57" t="s">
        <v>210</v>
      </c>
      <c r="C189" s="49">
        <v>66</v>
      </c>
      <c r="D189" s="49">
        <v>166</v>
      </c>
      <c r="E189" s="49">
        <f t="shared" si="4"/>
        <v>232</v>
      </c>
      <c r="F189" s="51">
        <v>37.93</v>
      </c>
      <c r="G189" s="51">
        <f t="shared" si="5"/>
        <v>8799.76</v>
      </c>
    </row>
    <row r="190" spans="1:11" ht="18.75" x14ac:dyDescent="0.3">
      <c r="A190" s="69" t="s">
        <v>240</v>
      </c>
      <c r="B190" s="57" t="s">
        <v>73</v>
      </c>
      <c r="C190" s="49">
        <v>43</v>
      </c>
      <c r="D190" s="49">
        <v>1816</v>
      </c>
      <c r="E190" s="49">
        <f t="shared" si="4"/>
        <v>1859</v>
      </c>
      <c r="F190" s="51">
        <v>46.51</v>
      </c>
      <c r="G190" s="51">
        <f t="shared" si="5"/>
        <v>86462.09</v>
      </c>
    </row>
    <row r="191" spans="1:11" ht="18.75" x14ac:dyDescent="0.3">
      <c r="A191" s="69" t="s">
        <v>77</v>
      </c>
      <c r="B191" s="57" t="s">
        <v>73</v>
      </c>
      <c r="C191" s="49">
        <v>70</v>
      </c>
      <c r="D191" s="49">
        <v>1135</v>
      </c>
      <c r="E191" s="49">
        <f t="shared" si="4"/>
        <v>1205</v>
      </c>
      <c r="F191" s="51">
        <v>53.9</v>
      </c>
      <c r="G191" s="51">
        <f t="shared" si="5"/>
        <v>64949.5</v>
      </c>
    </row>
    <row r="192" spans="1:11" ht="18.75" x14ac:dyDescent="0.3">
      <c r="A192" s="69" t="s">
        <v>78</v>
      </c>
      <c r="B192" s="57" t="s">
        <v>85</v>
      </c>
      <c r="C192" s="49">
        <v>41</v>
      </c>
      <c r="D192" s="49">
        <v>584</v>
      </c>
      <c r="E192" s="49">
        <f t="shared" si="4"/>
        <v>625</v>
      </c>
      <c r="F192" s="51">
        <v>99</v>
      </c>
      <c r="G192" s="51">
        <f t="shared" si="5"/>
        <v>61875</v>
      </c>
    </row>
    <row r="193" spans="1:8" ht="18.75" x14ac:dyDescent="0.3">
      <c r="A193" s="69" t="s">
        <v>74</v>
      </c>
      <c r="B193" s="57" t="s">
        <v>73</v>
      </c>
      <c r="C193" s="49">
        <v>26</v>
      </c>
      <c r="D193" s="49">
        <v>1655</v>
      </c>
      <c r="E193" s="49">
        <f t="shared" si="4"/>
        <v>1681</v>
      </c>
      <c r="F193" s="51">
        <v>48.7</v>
      </c>
      <c r="G193" s="51">
        <f t="shared" si="5"/>
        <v>81864.700000000012</v>
      </c>
    </row>
    <row r="194" spans="1:8" ht="18.75" x14ac:dyDescent="0.3">
      <c r="A194" s="69" t="s">
        <v>70</v>
      </c>
      <c r="B194" s="57" t="s">
        <v>30</v>
      </c>
      <c r="C194" s="49">
        <v>59</v>
      </c>
      <c r="D194" s="49">
        <v>419</v>
      </c>
      <c r="E194" s="49">
        <f t="shared" si="4"/>
        <v>478</v>
      </c>
      <c r="F194" s="51">
        <v>16.43</v>
      </c>
      <c r="G194" s="51">
        <f t="shared" si="5"/>
        <v>7853.54</v>
      </c>
    </row>
    <row r="195" spans="1:8" ht="18.75" x14ac:dyDescent="0.3">
      <c r="A195" s="69" t="s">
        <v>72</v>
      </c>
      <c r="B195" s="57" t="s">
        <v>73</v>
      </c>
      <c r="C195" s="49">
        <v>75</v>
      </c>
      <c r="D195" s="49">
        <v>1496</v>
      </c>
      <c r="E195" s="49">
        <f t="shared" si="4"/>
        <v>1571</v>
      </c>
      <c r="F195" s="51">
        <v>46.18</v>
      </c>
      <c r="G195" s="51">
        <f t="shared" si="5"/>
        <v>72548.78</v>
      </c>
    </row>
    <row r="196" spans="1:8" ht="18.75" x14ac:dyDescent="0.3">
      <c r="A196" s="69" t="s">
        <v>71</v>
      </c>
      <c r="B196" s="57" t="s">
        <v>30</v>
      </c>
      <c r="C196" s="49">
        <v>73</v>
      </c>
      <c r="D196" s="49">
        <v>628</v>
      </c>
      <c r="E196" s="49">
        <f t="shared" si="4"/>
        <v>701</v>
      </c>
      <c r="F196" s="51">
        <v>37.93</v>
      </c>
      <c r="G196" s="51">
        <f t="shared" si="5"/>
        <v>26588.93</v>
      </c>
    </row>
    <row r="197" spans="1:8" ht="18.75" x14ac:dyDescent="0.3">
      <c r="A197" s="69" t="s">
        <v>287</v>
      </c>
      <c r="B197" s="57" t="s">
        <v>81</v>
      </c>
      <c r="C197" s="49">
        <v>5</v>
      </c>
      <c r="D197" s="49">
        <v>16</v>
      </c>
      <c r="E197" s="49">
        <f t="shared" si="4"/>
        <v>21</v>
      </c>
      <c r="F197" s="51">
        <v>385</v>
      </c>
      <c r="G197" s="51">
        <f t="shared" si="5"/>
        <v>8085</v>
      </c>
    </row>
    <row r="198" spans="1:8" ht="18.75" x14ac:dyDescent="0.3">
      <c r="A198" s="69" t="s">
        <v>288</v>
      </c>
      <c r="B198" s="57" t="s">
        <v>11</v>
      </c>
      <c r="C198" s="49">
        <v>238</v>
      </c>
      <c r="D198" s="49">
        <v>0</v>
      </c>
      <c r="E198" s="49">
        <f t="shared" ref="E198:E216" si="6">(C198+D198)</f>
        <v>238</v>
      </c>
      <c r="F198" s="51">
        <v>20.399999999999999</v>
      </c>
      <c r="G198" s="51">
        <f t="shared" si="5"/>
        <v>4855.2</v>
      </c>
    </row>
    <row r="199" spans="1:8" ht="18.75" x14ac:dyDescent="0.3">
      <c r="A199" s="69" t="s">
        <v>428</v>
      </c>
      <c r="B199" s="57" t="s">
        <v>30</v>
      </c>
      <c r="C199" s="49">
        <v>6</v>
      </c>
      <c r="D199" s="49">
        <v>2</v>
      </c>
      <c r="E199" s="49">
        <f t="shared" si="6"/>
        <v>8</v>
      </c>
      <c r="F199" s="51">
        <v>66</v>
      </c>
      <c r="G199" s="51">
        <f t="shared" si="5"/>
        <v>528</v>
      </c>
    </row>
    <row r="200" spans="1:8" ht="18.75" x14ac:dyDescent="0.3">
      <c r="A200" s="69" t="s">
        <v>317</v>
      </c>
      <c r="B200" s="57" t="s">
        <v>85</v>
      </c>
      <c r="C200" s="49">
        <v>0</v>
      </c>
      <c r="D200" s="49">
        <v>20</v>
      </c>
      <c r="E200" s="49">
        <f>(C200+D200)</f>
        <v>20</v>
      </c>
      <c r="F200" s="51">
        <v>22.55</v>
      </c>
      <c r="G200" s="51">
        <f t="shared" si="5"/>
        <v>451</v>
      </c>
    </row>
    <row r="201" spans="1:8" ht="18.75" x14ac:dyDescent="0.3">
      <c r="A201" s="69" t="s">
        <v>289</v>
      </c>
      <c r="B201" s="57" t="s">
        <v>26</v>
      </c>
      <c r="C201" s="49">
        <v>237</v>
      </c>
      <c r="D201" s="49">
        <v>700</v>
      </c>
      <c r="E201" s="49">
        <f t="shared" si="6"/>
        <v>937</v>
      </c>
      <c r="F201" s="51">
        <v>0.21</v>
      </c>
      <c r="G201" s="51">
        <f t="shared" si="5"/>
        <v>196.76999999999998</v>
      </c>
      <c r="H201" t="s">
        <v>272</v>
      </c>
    </row>
    <row r="202" spans="1:8" ht="18.75" x14ac:dyDescent="0.3">
      <c r="A202" s="69" t="s">
        <v>246</v>
      </c>
      <c r="B202" s="57" t="s">
        <v>11</v>
      </c>
      <c r="C202" s="49">
        <v>311</v>
      </c>
      <c r="D202" s="49">
        <v>100</v>
      </c>
      <c r="E202" s="49">
        <f t="shared" si="6"/>
        <v>411</v>
      </c>
      <c r="F202" s="51">
        <v>22</v>
      </c>
      <c r="G202" s="51">
        <f t="shared" si="5"/>
        <v>9042</v>
      </c>
    </row>
    <row r="203" spans="1:8" ht="18.75" x14ac:dyDescent="0.3">
      <c r="A203" s="69" t="s">
        <v>420</v>
      </c>
      <c r="B203" s="57" t="s">
        <v>231</v>
      </c>
      <c r="C203" s="49">
        <v>3</v>
      </c>
      <c r="D203" s="49">
        <v>13</v>
      </c>
      <c r="E203" s="49">
        <f t="shared" si="6"/>
        <v>16</v>
      </c>
      <c r="F203" s="51">
        <v>6600</v>
      </c>
      <c r="G203" s="51">
        <f t="shared" si="5"/>
        <v>105600</v>
      </c>
    </row>
    <row r="204" spans="1:8" ht="18.75" x14ac:dyDescent="0.3">
      <c r="A204" s="69" t="s">
        <v>359</v>
      </c>
      <c r="B204" s="57" t="s">
        <v>17</v>
      </c>
      <c r="C204" s="49">
        <v>3</v>
      </c>
      <c r="D204" s="49">
        <v>8</v>
      </c>
      <c r="E204" s="49">
        <f t="shared" si="6"/>
        <v>11</v>
      </c>
      <c r="F204" s="51">
        <v>380.46</v>
      </c>
      <c r="G204" s="51">
        <f t="shared" si="5"/>
        <v>4185.0599999999995</v>
      </c>
    </row>
    <row r="205" spans="1:8" ht="18.75" x14ac:dyDescent="0.3">
      <c r="A205" s="69" t="s">
        <v>290</v>
      </c>
      <c r="B205" s="57" t="s">
        <v>30</v>
      </c>
      <c r="C205" s="49">
        <v>8</v>
      </c>
      <c r="D205" s="49">
        <v>54</v>
      </c>
      <c r="E205" s="49">
        <f t="shared" si="6"/>
        <v>62</v>
      </c>
      <c r="F205" s="51">
        <v>38.5</v>
      </c>
      <c r="G205" s="51">
        <f t="shared" si="5"/>
        <v>2387</v>
      </c>
    </row>
    <row r="206" spans="1:8" ht="18.75" x14ac:dyDescent="0.3">
      <c r="A206" s="69" t="s">
        <v>241</v>
      </c>
      <c r="B206" s="57" t="s">
        <v>11</v>
      </c>
      <c r="C206" s="49">
        <v>129</v>
      </c>
      <c r="D206" s="49">
        <v>0</v>
      </c>
      <c r="E206" s="49">
        <f t="shared" si="6"/>
        <v>129</v>
      </c>
      <c r="F206" s="51">
        <v>9.8699999999999992</v>
      </c>
      <c r="G206" s="51">
        <f t="shared" si="5"/>
        <v>1273.2299999999998</v>
      </c>
    </row>
    <row r="207" spans="1:8" ht="18.75" x14ac:dyDescent="0.3">
      <c r="A207" s="69" t="s">
        <v>291</v>
      </c>
      <c r="B207" s="57" t="s">
        <v>30</v>
      </c>
      <c r="C207" s="49">
        <v>5</v>
      </c>
      <c r="D207" s="49">
        <v>15</v>
      </c>
      <c r="E207" s="49">
        <f t="shared" si="6"/>
        <v>20</v>
      </c>
      <c r="F207" s="51">
        <v>31.89</v>
      </c>
      <c r="G207" s="51">
        <f t="shared" si="5"/>
        <v>637.79999999999995</v>
      </c>
    </row>
    <row r="208" spans="1:8" ht="18.75" x14ac:dyDescent="0.3">
      <c r="A208" s="69" t="s">
        <v>298</v>
      </c>
      <c r="B208" s="57" t="s">
        <v>413</v>
      </c>
      <c r="C208" s="49">
        <v>323</v>
      </c>
      <c r="D208" s="49">
        <v>800</v>
      </c>
      <c r="E208" s="49">
        <f t="shared" si="6"/>
        <v>1123</v>
      </c>
      <c r="F208" s="51">
        <v>1.91</v>
      </c>
      <c r="G208" s="51">
        <f t="shared" ref="G208:G216" si="7">E208*F208</f>
        <v>2144.9299999999998</v>
      </c>
    </row>
    <row r="209" spans="1:7" ht="18.75" x14ac:dyDescent="0.3">
      <c r="A209" s="69" t="s">
        <v>47</v>
      </c>
      <c r="B209" s="57" t="s">
        <v>17</v>
      </c>
      <c r="C209" s="49">
        <v>56</v>
      </c>
      <c r="D209" s="49">
        <v>16</v>
      </c>
      <c r="E209" s="49">
        <f t="shared" si="6"/>
        <v>72</v>
      </c>
      <c r="F209" s="51">
        <v>73.5</v>
      </c>
      <c r="G209" s="51">
        <f t="shared" si="7"/>
        <v>5292</v>
      </c>
    </row>
    <row r="210" spans="1:7" ht="18.75" x14ac:dyDescent="0.3">
      <c r="A210" s="69" t="s">
        <v>331</v>
      </c>
      <c r="B210" s="57" t="s">
        <v>17</v>
      </c>
      <c r="C210" s="49">
        <v>98</v>
      </c>
      <c r="D210" s="49"/>
      <c r="E210" s="49">
        <f t="shared" si="6"/>
        <v>98</v>
      </c>
      <c r="F210" s="51">
        <v>71.5</v>
      </c>
      <c r="G210" s="51">
        <f t="shared" si="7"/>
        <v>7007</v>
      </c>
    </row>
    <row r="211" spans="1:7" ht="18.75" x14ac:dyDescent="0.3">
      <c r="A211" s="69" t="s">
        <v>256</v>
      </c>
      <c r="B211" s="57" t="s">
        <v>65</v>
      </c>
      <c r="C211" s="49">
        <v>28</v>
      </c>
      <c r="D211" s="49">
        <v>100</v>
      </c>
      <c r="E211" s="49">
        <f t="shared" si="6"/>
        <v>128</v>
      </c>
      <c r="F211" s="51">
        <v>0.94</v>
      </c>
      <c r="G211" s="51">
        <f t="shared" si="7"/>
        <v>120.32</v>
      </c>
    </row>
    <row r="212" spans="1:7" ht="18.75" x14ac:dyDescent="0.3">
      <c r="A212" s="69" t="s">
        <v>468</v>
      </c>
      <c r="B212" s="57" t="s">
        <v>30</v>
      </c>
      <c r="C212" s="49">
        <v>0</v>
      </c>
      <c r="D212" s="49">
        <v>80</v>
      </c>
      <c r="E212" s="49">
        <f t="shared" si="6"/>
        <v>80</v>
      </c>
      <c r="F212" s="51">
        <v>26.03</v>
      </c>
      <c r="G212" s="51">
        <f t="shared" si="7"/>
        <v>2082.4</v>
      </c>
    </row>
    <row r="213" spans="1:7" ht="18.75" x14ac:dyDescent="0.3">
      <c r="A213" s="69" t="s">
        <v>229</v>
      </c>
      <c r="B213" s="57" t="s">
        <v>230</v>
      </c>
      <c r="C213" s="49">
        <v>76</v>
      </c>
      <c r="D213" s="49">
        <v>200</v>
      </c>
      <c r="E213" s="49">
        <f t="shared" si="6"/>
        <v>276</v>
      </c>
      <c r="F213" s="51">
        <v>0.62</v>
      </c>
      <c r="G213" s="51">
        <f t="shared" si="7"/>
        <v>171.12</v>
      </c>
    </row>
    <row r="214" spans="1:7" ht="18.75" x14ac:dyDescent="0.3">
      <c r="A214" s="70" t="s">
        <v>469</v>
      </c>
      <c r="B214" s="61" t="s">
        <v>470</v>
      </c>
      <c r="C214" s="49">
        <v>0</v>
      </c>
      <c r="D214" s="49">
        <v>100</v>
      </c>
      <c r="E214" s="49">
        <f t="shared" si="6"/>
        <v>100</v>
      </c>
      <c r="F214" s="51">
        <v>1.36</v>
      </c>
      <c r="G214" s="51">
        <f t="shared" si="7"/>
        <v>136</v>
      </c>
    </row>
    <row r="215" spans="1:7" ht="18.75" x14ac:dyDescent="0.3">
      <c r="A215" s="70" t="s">
        <v>424</v>
      </c>
      <c r="B215" s="61" t="s">
        <v>30</v>
      </c>
      <c r="C215" s="49">
        <v>0</v>
      </c>
      <c r="D215" s="49">
        <v>2</v>
      </c>
      <c r="E215" s="49">
        <f t="shared" si="6"/>
        <v>2</v>
      </c>
      <c r="F215" s="51">
        <v>308</v>
      </c>
      <c r="G215" s="51">
        <f t="shared" si="7"/>
        <v>616</v>
      </c>
    </row>
    <row r="216" spans="1:7" ht="18.75" x14ac:dyDescent="0.3">
      <c r="A216" s="70" t="s">
        <v>257</v>
      </c>
      <c r="B216" s="61" t="s">
        <v>68</v>
      </c>
      <c r="C216" s="49">
        <v>1</v>
      </c>
      <c r="D216" s="49">
        <v>31</v>
      </c>
      <c r="E216" s="49">
        <f t="shared" si="6"/>
        <v>32</v>
      </c>
      <c r="F216" s="51">
        <v>1089</v>
      </c>
      <c r="G216" s="51">
        <f t="shared" si="7"/>
        <v>34848</v>
      </c>
    </row>
    <row r="217" spans="1:7" ht="18.75" x14ac:dyDescent="0.3">
      <c r="A217" s="22" t="s">
        <v>88</v>
      </c>
      <c r="B217" s="16"/>
      <c r="C217" s="64">
        <f>SUM(C57:C216)</f>
        <v>19078</v>
      </c>
      <c r="D217" s="64">
        <f>SUM(D57:D216)</f>
        <v>50451</v>
      </c>
      <c r="E217" s="64">
        <f>SUM(E57:E216)</f>
        <v>69529</v>
      </c>
      <c r="F217" s="65">
        <f>SUM(F16:F216)</f>
        <v>46042.030000000028</v>
      </c>
      <c r="G217" s="52">
        <f>SUM(G16:G216)</f>
        <v>1946006.5100000007</v>
      </c>
    </row>
    <row r="218" spans="1:7" x14ac:dyDescent="0.25">
      <c r="B218" s="4"/>
      <c r="C218" s="42"/>
      <c r="D218" s="42"/>
      <c r="E218" s="42"/>
      <c r="F218" s="43"/>
      <c r="G218" s="43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</sheetData>
  <autoFilter ref="A13:B217" xr:uid="{00000000-0009-0000-0000-000000000000}"/>
  <sortState xmlns:xlrd2="http://schemas.microsoft.com/office/spreadsheetml/2017/richdata2" ref="A16:B223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2"/>
  <sheetViews>
    <sheetView showGridLines="0" topLeftCell="A85" zoomScale="120" zoomScaleNormal="120" workbookViewId="0">
      <selection activeCell="G37" sqref="G37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375</v>
      </c>
      <c r="B8" s="73"/>
      <c r="C8" s="73"/>
      <c r="D8" s="73"/>
      <c r="E8" s="73"/>
      <c r="F8" s="73"/>
      <c r="G8" s="73"/>
    </row>
    <row r="9" spans="1:7" x14ac:dyDescent="0.25">
      <c r="A9" s="79" t="s">
        <v>474</v>
      </c>
      <c r="B9" s="79"/>
      <c r="C9" s="79"/>
      <c r="D9" s="79"/>
      <c r="E9" s="79"/>
      <c r="F9" s="79"/>
      <c r="G9" s="79"/>
    </row>
    <row r="10" spans="1:7" x14ac:dyDescent="0.25">
      <c r="A10" s="73" t="s">
        <v>389</v>
      </c>
      <c r="B10" s="73"/>
      <c r="C10" s="73"/>
      <c r="D10" s="73"/>
      <c r="E10" s="73"/>
      <c r="F10" s="73"/>
      <c r="G10" s="73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370</v>
      </c>
      <c r="D12" s="10" t="s">
        <v>370</v>
      </c>
      <c r="E12" s="9" t="s">
        <v>374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371</v>
      </c>
      <c r="D13" s="27" t="s">
        <v>371</v>
      </c>
      <c r="E13" s="27" t="s">
        <v>370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372</v>
      </c>
      <c r="D14" s="12" t="s">
        <v>373</v>
      </c>
      <c r="E14" s="12"/>
      <c r="F14" s="12" t="s">
        <v>208</v>
      </c>
      <c r="G14" s="13" t="s">
        <v>208</v>
      </c>
    </row>
    <row r="15" spans="1:7" ht="15.75" x14ac:dyDescent="0.25">
      <c r="A15" s="1" t="s">
        <v>89</v>
      </c>
      <c r="B15" s="2" t="s">
        <v>90</v>
      </c>
      <c r="C15" s="53">
        <v>100</v>
      </c>
      <c r="D15" s="53">
        <v>50</v>
      </c>
      <c r="E15" s="53">
        <f t="shared" ref="E15:E48" si="0">(C15+D15)</f>
        <v>150</v>
      </c>
      <c r="F15" s="54">
        <v>21.24</v>
      </c>
      <c r="G15" s="54">
        <f t="shared" ref="G15:G70" si="1">E15*F15</f>
        <v>3185.9999999999995</v>
      </c>
    </row>
    <row r="16" spans="1:7" ht="15.75" x14ac:dyDescent="0.25">
      <c r="A16" s="1" t="s">
        <v>91</v>
      </c>
      <c r="B16" s="2" t="s">
        <v>90</v>
      </c>
      <c r="C16" s="53">
        <v>125</v>
      </c>
      <c r="D16" s="53">
        <v>450</v>
      </c>
      <c r="E16" s="53">
        <f t="shared" si="0"/>
        <v>575</v>
      </c>
      <c r="F16" s="54">
        <v>15.4</v>
      </c>
      <c r="G16" s="54">
        <f t="shared" si="1"/>
        <v>8855</v>
      </c>
    </row>
    <row r="17" spans="1:7" ht="15.75" x14ac:dyDescent="0.25">
      <c r="A17" s="1" t="s">
        <v>442</v>
      </c>
      <c r="B17" s="2" t="s">
        <v>232</v>
      </c>
      <c r="C17" s="53">
        <v>50</v>
      </c>
      <c r="D17" s="53">
        <v>0</v>
      </c>
      <c r="E17" s="53">
        <f t="shared" si="0"/>
        <v>50</v>
      </c>
      <c r="F17" s="54">
        <v>15.84</v>
      </c>
      <c r="G17" s="54">
        <f t="shared" si="1"/>
        <v>792</v>
      </c>
    </row>
    <row r="18" spans="1:7" ht="15.75" x14ac:dyDescent="0.25">
      <c r="A18" s="1" t="s">
        <v>178</v>
      </c>
      <c r="B18" s="2" t="s">
        <v>154</v>
      </c>
      <c r="C18" s="53">
        <v>58</v>
      </c>
      <c r="D18" s="53">
        <v>72</v>
      </c>
      <c r="E18" s="53">
        <f t="shared" si="0"/>
        <v>130</v>
      </c>
      <c r="F18" s="54">
        <v>10.38</v>
      </c>
      <c r="G18" s="54">
        <f t="shared" si="1"/>
        <v>1349.4</v>
      </c>
    </row>
    <row r="19" spans="1:7" ht="15.75" x14ac:dyDescent="0.25">
      <c r="A19" s="1" t="s">
        <v>179</v>
      </c>
      <c r="B19" s="2" t="s">
        <v>154</v>
      </c>
      <c r="C19" s="53">
        <v>44</v>
      </c>
      <c r="D19" s="53">
        <v>132</v>
      </c>
      <c r="E19" s="53">
        <f t="shared" si="0"/>
        <v>176</v>
      </c>
      <c r="F19" s="54">
        <v>13.42</v>
      </c>
      <c r="G19" s="54">
        <f t="shared" si="1"/>
        <v>2361.92</v>
      </c>
    </row>
    <row r="20" spans="1:7" ht="15.75" x14ac:dyDescent="0.25">
      <c r="A20" s="1" t="s">
        <v>153</v>
      </c>
      <c r="B20" s="2" t="s">
        <v>154</v>
      </c>
      <c r="C20" s="53">
        <v>19</v>
      </c>
      <c r="D20" s="53">
        <v>48</v>
      </c>
      <c r="E20" s="53">
        <f t="shared" si="0"/>
        <v>67</v>
      </c>
      <c r="F20" s="54">
        <v>302.5</v>
      </c>
      <c r="G20" s="54">
        <f t="shared" si="1"/>
        <v>20267.5</v>
      </c>
    </row>
    <row r="21" spans="1:7" ht="15.75" x14ac:dyDescent="0.25">
      <c r="A21" s="1" t="s">
        <v>166</v>
      </c>
      <c r="B21" s="2" t="s">
        <v>90</v>
      </c>
      <c r="C21" s="53">
        <v>1</v>
      </c>
      <c r="D21" s="53">
        <v>2</v>
      </c>
      <c r="E21" s="53">
        <f t="shared" si="0"/>
        <v>3</v>
      </c>
      <c r="F21" s="54">
        <v>492.8</v>
      </c>
      <c r="G21" s="54">
        <f t="shared" si="1"/>
        <v>1478.4</v>
      </c>
    </row>
    <row r="22" spans="1:7" ht="15.75" x14ac:dyDescent="0.25">
      <c r="A22" s="1" t="s">
        <v>263</v>
      </c>
      <c r="B22" s="2" t="s">
        <v>232</v>
      </c>
      <c r="C22" s="53">
        <v>2</v>
      </c>
      <c r="D22" s="53">
        <v>4</v>
      </c>
      <c r="E22" s="53">
        <f t="shared" si="0"/>
        <v>6</v>
      </c>
      <c r="F22" s="54">
        <v>313.42</v>
      </c>
      <c r="G22" s="54">
        <f t="shared" si="1"/>
        <v>1880.52</v>
      </c>
    </row>
    <row r="23" spans="1:7" ht="15.75" x14ac:dyDescent="0.25">
      <c r="A23" s="1" t="s">
        <v>165</v>
      </c>
      <c r="B23" s="2" t="s">
        <v>90</v>
      </c>
      <c r="C23" s="53">
        <v>0</v>
      </c>
      <c r="D23" s="53">
        <v>4</v>
      </c>
      <c r="E23" s="53">
        <f t="shared" si="0"/>
        <v>4</v>
      </c>
      <c r="F23" s="54">
        <v>355.9</v>
      </c>
      <c r="G23" s="54">
        <f t="shared" si="1"/>
        <v>1423.6</v>
      </c>
    </row>
    <row r="24" spans="1:7" ht="15.75" x14ac:dyDescent="0.25">
      <c r="A24" s="1" t="s">
        <v>155</v>
      </c>
      <c r="B24" s="2" t="s">
        <v>90</v>
      </c>
      <c r="C24" s="53">
        <v>4</v>
      </c>
      <c r="D24" s="53">
        <v>40</v>
      </c>
      <c r="E24" s="53">
        <f t="shared" si="0"/>
        <v>44</v>
      </c>
      <c r="F24" s="54">
        <v>30.8</v>
      </c>
      <c r="G24" s="54">
        <f t="shared" si="1"/>
        <v>1355.2</v>
      </c>
    </row>
    <row r="25" spans="1:7" ht="15.75" x14ac:dyDescent="0.25">
      <c r="A25" s="1" t="s">
        <v>156</v>
      </c>
      <c r="B25" s="2" t="s">
        <v>90</v>
      </c>
      <c r="C25" s="53">
        <v>515</v>
      </c>
      <c r="D25" s="53">
        <v>525</v>
      </c>
      <c r="E25" s="53">
        <f t="shared" si="0"/>
        <v>1040</v>
      </c>
      <c r="F25" s="54">
        <v>7.91</v>
      </c>
      <c r="G25" s="54">
        <f t="shared" si="1"/>
        <v>8226.4</v>
      </c>
    </row>
    <row r="26" spans="1:7" ht="15.75" x14ac:dyDescent="0.25">
      <c r="A26" s="1" t="s">
        <v>92</v>
      </c>
      <c r="B26" s="2" t="s">
        <v>90</v>
      </c>
      <c r="C26" s="53">
        <v>149</v>
      </c>
      <c r="D26" s="53">
        <v>50</v>
      </c>
      <c r="E26" s="53">
        <f t="shared" si="0"/>
        <v>199</v>
      </c>
      <c r="F26" s="54">
        <v>39.69</v>
      </c>
      <c r="G26" s="54">
        <f t="shared" si="1"/>
        <v>7898.3099999999995</v>
      </c>
    </row>
    <row r="27" spans="1:7" ht="15.75" x14ac:dyDescent="0.25">
      <c r="A27" s="1" t="s">
        <v>310</v>
      </c>
      <c r="B27" s="2" t="s">
        <v>90</v>
      </c>
      <c r="C27" s="53">
        <v>90</v>
      </c>
      <c r="D27" s="53">
        <v>438</v>
      </c>
      <c r="E27" s="53">
        <f t="shared" si="0"/>
        <v>528</v>
      </c>
      <c r="F27" s="54">
        <v>36.799999999999997</v>
      </c>
      <c r="G27" s="54">
        <f t="shared" si="1"/>
        <v>19430.399999999998</v>
      </c>
    </row>
    <row r="28" spans="1:7" ht="15.75" x14ac:dyDescent="0.25">
      <c r="A28" s="1" t="s">
        <v>94</v>
      </c>
      <c r="B28" s="2" t="s">
        <v>93</v>
      </c>
      <c r="C28" s="53">
        <v>500</v>
      </c>
      <c r="D28" s="53">
        <v>300</v>
      </c>
      <c r="E28" s="53">
        <f t="shared" si="0"/>
        <v>800</v>
      </c>
      <c r="F28" s="54">
        <v>2.25</v>
      </c>
      <c r="G28" s="54">
        <f t="shared" si="1"/>
        <v>1800</v>
      </c>
    </row>
    <row r="29" spans="1:7" ht="15.75" x14ac:dyDescent="0.25">
      <c r="A29" s="1" t="s">
        <v>443</v>
      </c>
      <c r="B29" s="2" t="s">
        <v>93</v>
      </c>
      <c r="C29" s="53">
        <v>0</v>
      </c>
      <c r="D29" s="53">
        <v>0</v>
      </c>
      <c r="E29" s="53">
        <f t="shared" si="0"/>
        <v>0</v>
      </c>
      <c r="F29" s="54">
        <v>1.93</v>
      </c>
      <c r="G29" s="54">
        <f t="shared" si="1"/>
        <v>0</v>
      </c>
    </row>
    <row r="30" spans="1:7" ht="15.75" x14ac:dyDescent="0.25">
      <c r="A30" s="1" t="s">
        <v>445</v>
      </c>
      <c r="B30" s="2" t="s">
        <v>93</v>
      </c>
      <c r="C30" s="53">
        <v>399</v>
      </c>
      <c r="D30" s="53">
        <v>700</v>
      </c>
      <c r="E30" s="53">
        <f t="shared" si="0"/>
        <v>1099</v>
      </c>
      <c r="F30" s="54">
        <v>3.85</v>
      </c>
      <c r="G30" s="54">
        <f t="shared" si="1"/>
        <v>4231.1500000000005</v>
      </c>
    </row>
    <row r="31" spans="1:7" ht="15.75" x14ac:dyDescent="0.25">
      <c r="A31" s="1" t="s">
        <v>95</v>
      </c>
      <c r="B31" s="2" t="s">
        <v>93</v>
      </c>
      <c r="C31" s="53">
        <v>300</v>
      </c>
      <c r="D31" s="53">
        <v>700</v>
      </c>
      <c r="E31" s="53">
        <f t="shared" si="0"/>
        <v>1000</v>
      </c>
      <c r="F31" s="54">
        <v>3.85</v>
      </c>
      <c r="G31" s="54">
        <f t="shared" si="1"/>
        <v>3850</v>
      </c>
    </row>
    <row r="32" spans="1:7" ht="15.75" x14ac:dyDescent="0.25">
      <c r="A32" s="1" t="s">
        <v>96</v>
      </c>
      <c r="B32" s="2" t="s">
        <v>93</v>
      </c>
      <c r="C32" s="53">
        <v>316</v>
      </c>
      <c r="D32" s="53">
        <v>3000</v>
      </c>
      <c r="E32" s="53">
        <f t="shared" si="0"/>
        <v>3316</v>
      </c>
      <c r="F32" s="54">
        <v>3.85</v>
      </c>
      <c r="G32" s="54">
        <f t="shared" si="1"/>
        <v>12766.6</v>
      </c>
    </row>
    <row r="33" spans="1:7" ht="15.75" x14ac:dyDescent="0.25">
      <c r="A33" s="1" t="s">
        <v>448</v>
      </c>
      <c r="B33" s="2" t="s">
        <v>93</v>
      </c>
      <c r="C33" s="53">
        <v>0</v>
      </c>
      <c r="D33" s="53">
        <v>0</v>
      </c>
      <c r="E33" s="53">
        <f t="shared" si="0"/>
        <v>0</v>
      </c>
      <c r="F33" s="54">
        <v>3.85</v>
      </c>
      <c r="G33" s="54">
        <f t="shared" si="1"/>
        <v>0</v>
      </c>
    </row>
    <row r="34" spans="1:7" ht="15.75" x14ac:dyDescent="0.25">
      <c r="A34" s="1" t="s">
        <v>252</v>
      </c>
      <c r="B34" s="2" t="s">
        <v>90</v>
      </c>
      <c r="C34" s="53">
        <v>275</v>
      </c>
      <c r="D34" s="53">
        <v>400</v>
      </c>
      <c r="E34" s="53">
        <f t="shared" si="0"/>
        <v>675</v>
      </c>
      <c r="F34" s="54">
        <v>1.87</v>
      </c>
      <c r="G34" s="54">
        <f t="shared" si="1"/>
        <v>1262.25</v>
      </c>
    </row>
    <row r="35" spans="1:7" ht="15.75" x14ac:dyDescent="0.25">
      <c r="A35" s="1" t="s">
        <v>321</v>
      </c>
      <c r="B35" s="2" t="s">
        <v>322</v>
      </c>
      <c r="C35" s="53">
        <v>400</v>
      </c>
      <c r="D35" s="53">
        <v>400</v>
      </c>
      <c r="E35" s="53">
        <f t="shared" si="0"/>
        <v>800</v>
      </c>
      <c r="F35" s="54">
        <v>1.87</v>
      </c>
      <c r="G35" s="54">
        <f t="shared" si="1"/>
        <v>1496</v>
      </c>
    </row>
    <row r="36" spans="1:7" ht="15.75" x14ac:dyDescent="0.25">
      <c r="A36" s="1" t="s">
        <v>97</v>
      </c>
      <c r="B36" s="2" t="s">
        <v>90</v>
      </c>
      <c r="C36" s="53">
        <v>400</v>
      </c>
      <c r="D36" s="53">
        <v>700</v>
      </c>
      <c r="E36" s="53">
        <f t="shared" si="0"/>
        <v>1100</v>
      </c>
      <c r="F36" s="54">
        <v>1.87</v>
      </c>
      <c r="G36" s="54">
        <f t="shared" si="1"/>
        <v>2057</v>
      </c>
    </row>
    <row r="37" spans="1:7" ht="15.75" x14ac:dyDescent="0.25">
      <c r="A37" s="1" t="s">
        <v>439</v>
      </c>
      <c r="B37" s="2" t="s">
        <v>232</v>
      </c>
      <c r="C37" s="53">
        <v>0</v>
      </c>
      <c r="D37" s="53">
        <v>21</v>
      </c>
      <c r="E37" s="53">
        <f t="shared" si="0"/>
        <v>21</v>
      </c>
      <c r="F37" s="54">
        <v>1544.73</v>
      </c>
      <c r="G37" s="54">
        <f t="shared" si="1"/>
        <v>32439.33</v>
      </c>
    </row>
    <row r="38" spans="1:7" ht="15.75" x14ac:dyDescent="0.25">
      <c r="A38" s="1" t="s">
        <v>437</v>
      </c>
      <c r="B38" s="2" t="s">
        <v>232</v>
      </c>
      <c r="C38" s="53">
        <v>3</v>
      </c>
      <c r="D38" s="53">
        <v>12</v>
      </c>
      <c r="E38" s="53">
        <f t="shared" si="0"/>
        <v>15</v>
      </c>
      <c r="F38" s="54">
        <v>3800</v>
      </c>
      <c r="G38" s="54">
        <f t="shared" si="1"/>
        <v>57000</v>
      </c>
    </row>
    <row r="39" spans="1:7" ht="15.75" x14ac:dyDescent="0.25">
      <c r="A39" s="1" t="s">
        <v>438</v>
      </c>
      <c r="B39" s="2" t="s">
        <v>232</v>
      </c>
      <c r="C39" s="53">
        <v>3</v>
      </c>
      <c r="D39" s="53">
        <v>12</v>
      </c>
      <c r="E39" s="53">
        <f t="shared" si="0"/>
        <v>15</v>
      </c>
      <c r="F39" s="54">
        <v>3800</v>
      </c>
      <c r="G39" s="54">
        <f t="shared" si="1"/>
        <v>57000</v>
      </c>
    </row>
    <row r="40" spans="1:7" ht="15.75" x14ac:dyDescent="0.25">
      <c r="A40" s="1" t="s">
        <v>449</v>
      </c>
      <c r="B40" s="2" t="s">
        <v>232</v>
      </c>
      <c r="C40" s="53">
        <v>0</v>
      </c>
      <c r="D40" s="53">
        <v>100</v>
      </c>
      <c r="E40" s="53">
        <f t="shared" si="0"/>
        <v>100</v>
      </c>
      <c r="F40" s="54">
        <v>16.04</v>
      </c>
      <c r="G40" s="54">
        <f t="shared" si="1"/>
        <v>1604</v>
      </c>
    </row>
    <row r="41" spans="1:7" ht="15.75" x14ac:dyDescent="0.25">
      <c r="A41" s="1" t="s">
        <v>99</v>
      </c>
      <c r="B41" s="2" t="s">
        <v>90</v>
      </c>
      <c r="C41" s="53">
        <v>10</v>
      </c>
      <c r="D41" s="53">
        <v>27</v>
      </c>
      <c r="E41" s="53">
        <f t="shared" si="0"/>
        <v>37</v>
      </c>
      <c r="F41" s="54">
        <v>15.53</v>
      </c>
      <c r="G41" s="54">
        <f t="shared" si="1"/>
        <v>574.61</v>
      </c>
    </row>
    <row r="42" spans="1:7" ht="15.75" x14ac:dyDescent="0.25">
      <c r="A42" s="1" t="s">
        <v>355</v>
      </c>
      <c r="B42" s="2" t="s">
        <v>90</v>
      </c>
      <c r="C42" s="53">
        <v>5</v>
      </c>
      <c r="D42" s="53">
        <v>50</v>
      </c>
      <c r="E42" s="53">
        <f t="shared" si="0"/>
        <v>55</v>
      </c>
      <c r="F42" s="54">
        <v>28.63</v>
      </c>
      <c r="G42" s="54">
        <f t="shared" si="1"/>
        <v>1574.6499999999999</v>
      </c>
    </row>
    <row r="43" spans="1:7" ht="15.75" x14ac:dyDescent="0.25">
      <c r="A43" s="1" t="s">
        <v>390</v>
      </c>
      <c r="B43" s="2" t="s">
        <v>90</v>
      </c>
      <c r="C43" s="53">
        <v>12</v>
      </c>
      <c r="D43" s="53">
        <v>30</v>
      </c>
      <c r="E43" s="53">
        <f t="shared" si="0"/>
        <v>42</v>
      </c>
      <c r="F43" s="54">
        <v>28.53</v>
      </c>
      <c r="G43" s="54">
        <f t="shared" si="1"/>
        <v>1198.26</v>
      </c>
    </row>
    <row r="44" spans="1:7" ht="15.75" x14ac:dyDescent="0.25">
      <c r="A44" s="1" t="s">
        <v>381</v>
      </c>
      <c r="B44" s="2" t="s">
        <v>90</v>
      </c>
      <c r="C44" s="53">
        <v>4</v>
      </c>
      <c r="D44" s="53">
        <v>44</v>
      </c>
      <c r="E44" s="53">
        <f t="shared" si="0"/>
        <v>48</v>
      </c>
      <c r="F44" s="54">
        <v>28.53</v>
      </c>
      <c r="G44" s="54">
        <f t="shared" si="1"/>
        <v>1369.44</v>
      </c>
    </row>
    <row r="45" spans="1:7" ht="15.75" x14ac:dyDescent="0.25">
      <c r="A45" s="1" t="s">
        <v>384</v>
      </c>
      <c r="B45" s="2" t="s">
        <v>90</v>
      </c>
      <c r="C45" s="53">
        <v>14</v>
      </c>
      <c r="D45" s="53">
        <v>14</v>
      </c>
      <c r="E45" s="53">
        <f t="shared" si="0"/>
        <v>28</v>
      </c>
      <c r="F45" s="54">
        <v>28.63</v>
      </c>
      <c r="G45" s="54">
        <f t="shared" si="1"/>
        <v>801.64</v>
      </c>
    </row>
    <row r="46" spans="1:7" ht="15.75" x14ac:dyDescent="0.25">
      <c r="A46" s="1" t="s">
        <v>402</v>
      </c>
      <c r="B46" s="2" t="s">
        <v>90</v>
      </c>
      <c r="C46" s="53">
        <v>10</v>
      </c>
      <c r="D46" s="53">
        <v>29</v>
      </c>
      <c r="E46" s="53">
        <f t="shared" si="0"/>
        <v>39</v>
      </c>
      <c r="F46" s="54">
        <v>28.53</v>
      </c>
      <c r="G46" s="54">
        <f t="shared" si="1"/>
        <v>1112.67</v>
      </c>
    </row>
    <row r="47" spans="1:7" ht="15.75" x14ac:dyDescent="0.25">
      <c r="A47" s="1" t="s">
        <v>157</v>
      </c>
      <c r="B47" s="2" t="s">
        <v>90</v>
      </c>
      <c r="C47" s="53">
        <v>137</v>
      </c>
      <c r="D47" s="53">
        <v>219</v>
      </c>
      <c r="E47" s="53">
        <f t="shared" si="0"/>
        <v>356</v>
      </c>
      <c r="F47" s="54">
        <v>22.68</v>
      </c>
      <c r="G47" s="54">
        <f t="shared" si="1"/>
        <v>8074.08</v>
      </c>
    </row>
    <row r="48" spans="1:7" ht="15.75" x14ac:dyDescent="0.25">
      <c r="A48" s="1" t="s">
        <v>158</v>
      </c>
      <c r="B48" s="2" t="s">
        <v>90</v>
      </c>
      <c r="C48" s="53">
        <v>95</v>
      </c>
      <c r="D48" s="53">
        <v>292</v>
      </c>
      <c r="E48" s="53">
        <f t="shared" si="0"/>
        <v>387</v>
      </c>
      <c r="F48" s="54">
        <v>10.85</v>
      </c>
      <c r="G48" s="54">
        <f t="shared" si="1"/>
        <v>4198.95</v>
      </c>
    </row>
    <row r="49" spans="1:7" ht="15.75" x14ac:dyDescent="0.25">
      <c r="A49" s="1" t="s">
        <v>255</v>
      </c>
      <c r="B49" s="2" t="s">
        <v>90</v>
      </c>
      <c r="C49" s="53">
        <v>36</v>
      </c>
      <c r="D49" s="53">
        <v>86</v>
      </c>
      <c r="E49" s="53">
        <f t="shared" ref="E49:E75" si="2">(C49+D49)</f>
        <v>122</v>
      </c>
      <c r="F49" s="54">
        <v>13.34</v>
      </c>
      <c r="G49" s="54">
        <f t="shared" si="1"/>
        <v>1627.48</v>
      </c>
    </row>
    <row r="50" spans="1:7" ht="15.75" x14ac:dyDescent="0.25">
      <c r="A50" s="1" t="s">
        <v>98</v>
      </c>
      <c r="B50" s="2" t="s">
        <v>90</v>
      </c>
      <c r="C50" s="53">
        <v>120</v>
      </c>
      <c r="D50" s="53">
        <v>490</v>
      </c>
      <c r="E50" s="53">
        <f t="shared" si="2"/>
        <v>610</v>
      </c>
      <c r="F50" s="54">
        <v>38.979999999999997</v>
      </c>
      <c r="G50" s="54">
        <f t="shared" si="1"/>
        <v>23777.8</v>
      </c>
    </row>
    <row r="51" spans="1:7" ht="15.75" x14ac:dyDescent="0.25">
      <c r="A51" s="1" t="s">
        <v>100</v>
      </c>
      <c r="B51" s="2" t="s">
        <v>90</v>
      </c>
      <c r="C51" s="53">
        <v>401</v>
      </c>
      <c r="D51" s="53">
        <v>1900</v>
      </c>
      <c r="E51" s="53">
        <f t="shared" si="2"/>
        <v>2301</v>
      </c>
      <c r="F51" s="54">
        <v>7.69</v>
      </c>
      <c r="G51" s="54">
        <f t="shared" si="1"/>
        <v>17694.690000000002</v>
      </c>
    </row>
    <row r="52" spans="1:7" ht="15.75" x14ac:dyDescent="0.25">
      <c r="A52" s="1" t="s">
        <v>101</v>
      </c>
      <c r="B52" s="2" t="s">
        <v>90</v>
      </c>
      <c r="C52" s="53">
        <v>293</v>
      </c>
      <c r="D52" s="53">
        <v>3150</v>
      </c>
      <c r="E52" s="53">
        <f t="shared" si="2"/>
        <v>3443</v>
      </c>
      <c r="F52" s="54">
        <v>10.38</v>
      </c>
      <c r="G52" s="54">
        <f t="shared" si="1"/>
        <v>35738.340000000004</v>
      </c>
    </row>
    <row r="53" spans="1:7" ht="15.75" x14ac:dyDescent="0.25">
      <c r="A53" s="1" t="s">
        <v>102</v>
      </c>
      <c r="B53" s="2" t="s">
        <v>90</v>
      </c>
      <c r="C53" s="53">
        <v>495</v>
      </c>
      <c r="D53" s="53">
        <v>600</v>
      </c>
      <c r="E53" s="53">
        <f t="shared" si="2"/>
        <v>1095</v>
      </c>
      <c r="F53" s="54">
        <v>7.69</v>
      </c>
      <c r="G53" s="54">
        <f t="shared" si="1"/>
        <v>8420.5500000000011</v>
      </c>
    </row>
    <row r="54" spans="1:7" ht="15.75" x14ac:dyDescent="0.25">
      <c r="A54" s="1" t="s">
        <v>184</v>
      </c>
      <c r="B54" s="2" t="s">
        <v>90</v>
      </c>
      <c r="C54" s="53">
        <v>395</v>
      </c>
      <c r="D54" s="53">
        <v>2400</v>
      </c>
      <c r="E54" s="53">
        <f t="shared" si="2"/>
        <v>2795</v>
      </c>
      <c r="F54" s="54">
        <v>8.25</v>
      </c>
      <c r="G54" s="54">
        <f t="shared" si="1"/>
        <v>23058.75</v>
      </c>
    </row>
    <row r="55" spans="1:7" ht="15.75" x14ac:dyDescent="0.25">
      <c r="A55" s="1" t="s">
        <v>444</v>
      </c>
      <c r="B55" s="2" t="s">
        <v>232</v>
      </c>
      <c r="C55" s="53">
        <v>7</v>
      </c>
      <c r="D55" s="53">
        <v>0</v>
      </c>
      <c r="E55" s="53">
        <f t="shared" si="2"/>
        <v>7</v>
      </c>
      <c r="F55" s="54">
        <v>600</v>
      </c>
      <c r="G55" s="54">
        <f t="shared" si="1"/>
        <v>4200</v>
      </c>
    </row>
    <row r="56" spans="1:7" ht="15.75" x14ac:dyDescent="0.25">
      <c r="A56" s="1" t="s">
        <v>378</v>
      </c>
      <c r="B56" s="2" t="s">
        <v>90</v>
      </c>
      <c r="C56" s="53">
        <v>10</v>
      </c>
      <c r="D56" s="53">
        <v>0</v>
      </c>
      <c r="E56" s="53">
        <f t="shared" si="2"/>
        <v>10</v>
      </c>
      <c r="F56" s="54">
        <v>600</v>
      </c>
      <c r="G56" s="54">
        <f t="shared" si="1"/>
        <v>6000</v>
      </c>
    </row>
    <row r="57" spans="1:7" ht="15.75" x14ac:dyDescent="0.25">
      <c r="A57" s="1" t="s">
        <v>276</v>
      </c>
      <c r="B57" s="2" t="s">
        <v>90</v>
      </c>
      <c r="C57" s="53">
        <v>3</v>
      </c>
      <c r="D57" s="53">
        <v>10</v>
      </c>
      <c r="E57" s="53">
        <f t="shared" si="2"/>
        <v>13</v>
      </c>
      <c r="F57" s="54">
        <v>1178.54</v>
      </c>
      <c r="G57" s="54">
        <f t="shared" si="1"/>
        <v>15321.02</v>
      </c>
    </row>
    <row r="58" spans="1:7" ht="15.75" x14ac:dyDescent="0.25">
      <c r="A58" s="1" t="s">
        <v>450</v>
      </c>
      <c r="B58" s="2" t="s">
        <v>232</v>
      </c>
      <c r="C58" s="53">
        <v>3</v>
      </c>
      <c r="D58" s="53">
        <v>10</v>
      </c>
      <c r="E58" s="53">
        <f t="shared" si="2"/>
        <v>13</v>
      </c>
      <c r="F58" s="54">
        <v>1178.54</v>
      </c>
      <c r="G58" s="54">
        <f t="shared" si="1"/>
        <v>15321.02</v>
      </c>
    </row>
    <row r="59" spans="1:7" ht="15.75" x14ac:dyDescent="0.25">
      <c r="A59" s="1" t="s">
        <v>379</v>
      </c>
      <c r="B59" s="2" t="s">
        <v>224</v>
      </c>
      <c r="C59" s="53">
        <v>2</v>
      </c>
      <c r="D59" s="53">
        <v>10</v>
      </c>
      <c r="E59" s="53">
        <f t="shared" si="2"/>
        <v>12</v>
      </c>
      <c r="F59" s="54">
        <v>532.69000000000005</v>
      </c>
      <c r="G59" s="54">
        <f t="shared" si="1"/>
        <v>6392.2800000000007</v>
      </c>
    </row>
    <row r="60" spans="1:7" ht="15.75" x14ac:dyDescent="0.25">
      <c r="A60" s="1" t="s">
        <v>103</v>
      </c>
      <c r="B60" s="2" t="s">
        <v>90</v>
      </c>
      <c r="C60" s="53">
        <v>9</v>
      </c>
      <c r="D60" s="53">
        <v>39</v>
      </c>
      <c r="E60" s="53">
        <f t="shared" si="2"/>
        <v>48</v>
      </c>
      <c r="F60" s="54">
        <v>75.05</v>
      </c>
      <c r="G60" s="54">
        <f t="shared" si="1"/>
        <v>3602.3999999999996</v>
      </c>
    </row>
    <row r="61" spans="1:7" ht="15.75" x14ac:dyDescent="0.25">
      <c r="A61" s="1" t="s">
        <v>336</v>
      </c>
      <c r="B61" s="2" t="s">
        <v>232</v>
      </c>
      <c r="C61" s="53">
        <v>2</v>
      </c>
      <c r="D61" s="53">
        <v>10</v>
      </c>
      <c r="E61" s="53">
        <f t="shared" si="2"/>
        <v>12</v>
      </c>
      <c r="F61" s="54">
        <v>211.44</v>
      </c>
      <c r="G61" s="54">
        <f t="shared" si="1"/>
        <v>2537.2799999999997</v>
      </c>
    </row>
    <row r="62" spans="1:7" ht="15.75" x14ac:dyDescent="0.25">
      <c r="A62" s="1" t="s">
        <v>314</v>
      </c>
      <c r="B62" s="2" t="s">
        <v>232</v>
      </c>
      <c r="C62" s="53">
        <v>2</v>
      </c>
      <c r="D62" s="53">
        <v>10</v>
      </c>
      <c r="E62" s="53">
        <f t="shared" si="2"/>
        <v>12</v>
      </c>
      <c r="F62" s="54">
        <v>419.48</v>
      </c>
      <c r="G62" s="54">
        <f t="shared" si="1"/>
        <v>5033.76</v>
      </c>
    </row>
    <row r="63" spans="1:7" ht="15.75" x14ac:dyDescent="0.25">
      <c r="A63" s="1" t="s">
        <v>385</v>
      </c>
      <c r="B63" s="2" t="s">
        <v>90</v>
      </c>
      <c r="C63" s="53">
        <v>51</v>
      </c>
      <c r="D63" s="53">
        <v>800</v>
      </c>
      <c r="E63" s="53">
        <f t="shared" si="2"/>
        <v>851</v>
      </c>
      <c r="F63" s="54">
        <v>2.1800000000000002</v>
      </c>
      <c r="G63" s="54">
        <f t="shared" si="1"/>
        <v>1855.18</v>
      </c>
    </row>
    <row r="64" spans="1:7" ht="15.75" x14ac:dyDescent="0.25">
      <c r="A64" s="1" t="s">
        <v>104</v>
      </c>
      <c r="B64" s="2" t="s">
        <v>90</v>
      </c>
      <c r="C64" s="53">
        <v>114</v>
      </c>
      <c r="D64" s="53">
        <v>590</v>
      </c>
      <c r="E64" s="53">
        <f t="shared" si="2"/>
        <v>704</v>
      </c>
      <c r="F64" s="54">
        <v>9.7899999999999991</v>
      </c>
      <c r="G64" s="54">
        <f t="shared" si="1"/>
        <v>6892.16</v>
      </c>
    </row>
    <row r="65" spans="1:7" ht="15.75" x14ac:dyDescent="0.25">
      <c r="A65" s="1" t="s">
        <v>105</v>
      </c>
      <c r="B65" s="2" t="s">
        <v>90</v>
      </c>
      <c r="C65" s="53">
        <v>100</v>
      </c>
      <c r="D65" s="53">
        <v>400</v>
      </c>
      <c r="E65" s="53">
        <f t="shared" si="2"/>
        <v>500</v>
      </c>
      <c r="F65" s="54">
        <v>9.7899999999999991</v>
      </c>
      <c r="G65" s="54">
        <f t="shared" si="1"/>
        <v>4895</v>
      </c>
    </row>
    <row r="66" spans="1:7" ht="15.75" x14ac:dyDescent="0.25">
      <c r="A66" s="1" t="s">
        <v>167</v>
      </c>
      <c r="B66" s="2" t="s">
        <v>324</v>
      </c>
      <c r="C66" s="53">
        <v>12</v>
      </c>
      <c r="D66" s="53">
        <v>255</v>
      </c>
      <c r="E66" s="53">
        <f t="shared" si="2"/>
        <v>267</v>
      </c>
      <c r="F66" s="54">
        <v>158.62</v>
      </c>
      <c r="G66" s="54">
        <f t="shared" si="1"/>
        <v>42351.54</v>
      </c>
    </row>
    <row r="67" spans="1:7" ht="15.75" x14ac:dyDescent="0.25">
      <c r="A67" s="1" t="s">
        <v>343</v>
      </c>
      <c r="B67" s="2" t="s">
        <v>329</v>
      </c>
      <c r="C67" s="53">
        <v>0</v>
      </c>
      <c r="D67" s="53">
        <v>44</v>
      </c>
      <c r="E67" s="53">
        <f t="shared" si="2"/>
        <v>44</v>
      </c>
      <c r="F67" s="54">
        <v>23.67</v>
      </c>
      <c r="G67" s="54">
        <f t="shared" si="1"/>
        <v>1041.48</v>
      </c>
    </row>
    <row r="68" spans="1:7" ht="15.75" x14ac:dyDescent="0.25">
      <c r="A68" s="1" t="s">
        <v>242</v>
      </c>
      <c r="B68" s="2" t="s">
        <v>232</v>
      </c>
      <c r="C68" s="53">
        <v>0</v>
      </c>
      <c r="D68" s="53">
        <v>0</v>
      </c>
      <c r="E68" s="53">
        <f t="shared" si="2"/>
        <v>0</v>
      </c>
      <c r="F68" s="54">
        <v>77.459999999999994</v>
      </c>
      <c r="G68" s="54">
        <f t="shared" si="1"/>
        <v>0</v>
      </c>
    </row>
    <row r="69" spans="1:7" ht="15.75" x14ac:dyDescent="0.25">
      <c r="A69" s="1" t="s">
        <v>235</v>
      </c>
      <c r="B69" s="2" t="s">
        <v>90</v>
      </c>
      <c r="C69" s="53">
        <v>0</v>
      </c>
      <c r="D69" s="53">
        <v>0</v>
      </c>
      <c r="E69" s="53">
        <f t="shared" si="2"/>
        <v>0</v>
      </c>
      <c r="F69" s="54">
        <v>28.2</v>
      </c>
      <c r="G69" s="54">
        <f t="shared" si="1"/>
        <v>0</v>
      </c>
    </row>
    <row r="70" spans="1:7" ht="15.75" x14ac:dyDescent="0.25">
      <c r="A70" s="1" t="s">
        <v>338</v>
      </c>
      <c r="B70" s="2" t="s">
        <v>90</v>
      </c>
      <c r="C70" s="53">
        <v>300</v>
      </c>
      <c r="D70" s="53">
        <v>950</v>
      </c>
      <c r="E70" s="53">
        <f t="shared" si="2"/>
        <v>1250</v>
      </c>
      <c r="F70" s="54">
        <v>2.46</v>
      </c>
      <c r="G70" s="54">
        <f t="shared" si="1"/>
        <v>3075</v>
      </c>
    </row>
    <row r="71" spans="1:7" ht="15.75" x14ac:dyDescent="0.25">
      <c r="A71" s="1" t="s">
        <v>283</v>
      </c>
      <c r="B71" s="2" t="s">
        <v>154</v>
      </c>
      <c r="C71" s="53">
        <v>0</v>
      </c>
      <c r="D71" s="53">
        <v>318</v>
      </c>
      <c r="E71" s="53">
        <f t="shared" si="2"/>
        <v>318</v>
      </c>
      <c r="F71" s="54">
        <v>18.829999999999998</v>
      </c>
      <c r="G71" s="54">
        <f t="shared" ref="G71:G81" si="3">E71*F71</f>
        <v>5987.94</v>
      </c>
    </row>
    <row r="72" spans="1:7" ht="15.75" x14ac:dyDescent="0.25">
      <c r="A72" s="1" t="s">
        <v>282</v>
      </c>
      <c r="B72" s="2" t="s">
        <v>154</v>
      </c>
      <c r="C72" s="53">
        <v>60</v>
      </c>
      <c r="D72" s="53">
        <v>432</v>
      </c>
      <c r="E72" s="53">
        <f t="shared" si="2"/>
        <v>492</v>
      </c>
      <c r="F72" s="54">
        <v>25.17</v>
      </c>
      <c r="G72" s="54">
        <f t="shared" si="3"/>
        <v>12383.640000000001</v>
      </c>
    </row>
    <row r="73" spans="1:7" ht="15.75" x14ac:dyDescent="0.25">
      <c r="A73" s="1" t="s">
        <v>114</v>
      </c>
      <c r="B73" s="2" t="s">
        <v>232</v>
      </c>
      <c r="C73" s="53">
        <v>1</v>
      </c>
      <c r="D73" s="53">
        <v>7</v>
      </c>
      <c r="E73" s="53">
        <f t="shared" si="2"/>
        <v>8</v>
      </c>
      <c r="F73" s="54">
        <v>140.05000000000001</v>
      </c>
      <c r="G73" s="54">
        <f t="shared" si="3"/>
        <v>1120.4000000000001</v>
      </c>
    </row>
    <row r="74" spans="1:7" ht="15.75" x14ac:dyDescent="0.25">
      <c r="A74" s="1" t="s">
        <v>168</v>
      </c>
      <c r="B74" s="2" t="s">
        <v>90</v>
      </c>
      <c r="C74" s="53">
        <v>10</v>
      </c>
      <c r="D74" s="53">
        <v>19</v>
      </c>
      <c r="E74" s="53">
        <f t="shared" si="2"/>
        <v>29</v>
      </c>
      <c r="F74" s="54">
        <v>1250</v>
      </c>
      <c r="G74" s="54">
        <f t="shared" si="3"/>
        <v>36250</v>
      </c>
    </row>
    <row r="75" spans="1:7" ht="15.75" x14ac:dyDescent="0.25">
      <c r="A75" s="1" t="s">
        <v>262</v>
      </c>
      <c r="B75" s="2" t="s">
        <v>90</v>
      </c>
      <c r="C75" s="53">
        <v>700</v>
      </c>
      <c r="D75" s="53">
        <v>1600</v>
      </c>
      <c r="E75" s="53">
        <f t="shared" si="2"/>
        <v>2300</v>
      </c>
      <c r="F75" s="54">
        <v>0.55000000000000004</v>
      </c>
      <c r="G75" s="54">
        <f t="shared" si="3"/>
        <v>1265</v>
      </c>
    </row>
    <row r="76" spans="1:7" ht="15.75" x14ac:dyDescent="0.25">
      <c r="A76" s="1" t="s">
        <v>115</v>
      </c>
      <c r="B76" s="2" t="s">
        <v>90</v>
      </c>
      <c r="C76" s="53">
        <v>400</v>
      </c>
      <c r="D76" s="53">
        <v>1500</v>
      </c>
      <c r="E76" s="53">
        <f t="shared" ref="E76:E105" si="4">(C76+D76)</f>
        <v>1900</v>
      </c>
      <c r="F76" s="54">
        <v>1.38</v>
      </c>
      <c r="G76" s="54">
        <f t="shared" si="3"/>
        <v>2622</v>
      </c>
    </row>
    <row r="77" spans="1:7" ht="15.75" x14ac:dyDescent="0.25">
      <c r="A77" s="1" t="s">
        <v>436</v>
      </c>
      <c r="B77" s="2" t="s">
        <v>232</v>
      </c>
      <c r="C77" s="53">
        <v>1</v>
      </c>
      <c r="D77" s="53">
        <v>4</v>
      </c>
      <c r="E77" s="53">
        <f t="shared" si="4"/>
        <v>5</v>
      </c>
      <c r="F77" s="54">
        <v>182.28</v>
      </c>
      <c r="G77" s="54">
        <f t="shared" si="3"/>
        <v>911.4</v>
      </c>
    </row>
    <row r="78" spans="1:7" ht="15.75" x14ac:dyDescent="0.25">
      <c r="A78" s="1" t="s">
        <v>218</v>
      </c>
      <c r="B78" s="2" t="s">
        <v>90</v>
      </c>
      <c r="C78" s="53">
        <v>36</v>
      </c>
      <c r="D78" s="53">
        <v>1600</v>
      </c>
      <c r="E78" s="53">
        <f t="shared" si="4"/>
        <v>1636</v>
      </c>
      <c r="F78" s="54">
        <v>9.42</v>
      </c>
      <c r="G78" s="54">
        <f t="shared" si="3"/>
        <v>15411.119999999999</v>
      </c>
    </row>
    <row r="79" spans="1:7" ht="15.75" x14ac:dyDescent="0.25">
      <c r="A79" s="1" t="s">
        <v>169</v>
      </c>
      <c r="B79" s="2" t="s">
        <v>90</v>
      </c>
      <c r="C79" s="53">
        <v>12</v>
      </c>
      <c r="D79" s="53">
        <v>6400</v>
      </c>
      <c r="E79" s="53">
        <f t="shared" si="4"/>
        <v>6412</v>
      </c>
      <c r="F79" s="54">
        <v>9.1199999999999992</v>
      </c>
      <c r="G79" s="54">
        <f t="shared" si="3"/>
        <v>58477.439999999995</v>
      </c>
    </row>
    <row r="80" spans="1:7" ht="15.75" x14ac:dyDescent="0.25">
      <c r="A80" s="1" t="s">
        <v>170</v>
      </c>
      <c r="B80" s="2" t="s">
        <v>90</v>
      </c>
      <c r="C80" s="53">
        <v>263</v>
      </c>
      <c r="D80" s="53">
        <v>4700</v>
      </c>
      <c r="E80" s="53">
        <f t="shared" si="4"/>
        <v>4963</v>
      </c>
      <c r="F80" s="54">
        <v>8.73</v>
      </c>
      <c r="G80" s="54">
        <f t="shared" si="3"/>
        <v>43326.990000000005</v>
      </c>
    </row>
    <row r="81" spans="1:7" ht="15.75" x14ac:dyDescent="0.25">
      <c r="A81" s="1" t="s">
        <v>477</v>
      </c>
      <c r="B81" s="2" t="s">
        <v>478</v>
      </c>
      <c r="C81" s="53">
        <v>0</v>
      </c>
      <c r="D81" s="53">
        <v>850</v>
      </c>
      <c r="E81" s="53">
        <f t="shared" si="4"/>
        <v>850</v>
      </c>
      <c r="F81" s="54">
        <v>2.7</v>
      </c>
      <c r="G81" s="54">
        <f t="shared" si="3"/>
        <v>2295</v>
      </c>
    </row>
    <row r="82" spans="1:7" ht="15.75" x14ac:dyDescent="0.25">
      <c r="A82" s="1" t="s">
        <v>244</v>
      </c>
      <c r="B82" s="2" t="s">
        <v>478</v>
      </c>
      <c r="C82" s="53">
        <v>3350</v>
      </c>
      <c r="D82" s="53">
        <v>13250</v>
      </c>
      <c r="E82" s="53">
        <f t="shared" si="4"/>
        <v>16600</v>
      </c>
      <c r="F82" s="54">
        <v>2.7</v>
      </c>
      <c r="G82" s="54">
        <f t="shared" ref="G82:G83" si="5">E82*F82</f>
        <v>44820</v>
      </c>
    </row>
    <row r="83" spans="1:7" ht="15.75" x14ac:dyDescent="0.25">
      <c r="A83" s="1" t="s">
        <v>243</v>
      </c>
      <c r="B83" s="2" t="s">
        <v>478</v>
      </c>
      <c r="C83" s="53">
        <v>3450</v>
      </c>
      <c r="D83" s="53">
        <v>21500</v>
      </c>
      <c r="E83" s="53">
        <f t="shared" si="4"/>
        <v>24950</v>
      </c>
      <c r="F83" s="54">
        <v>2.7</v>
      </c>
      <c r="G83" s="54">
        <f t="shared" si="5"/>
        <v>67365</v>
      </c>
    </row>
    <row r="84" spans="1:7" ht="15.75" x14ac:dyDescent="0.25">
      <c r="A84" s="1" t="s">
        <v>134</v>
      </c>
      <c r="B84" s="2" t="s">
        <v>90</v>
      </c>
      <c r="C84" s="53">
        <v>85</v>
      </c>
      <c r="D84" s="53">
        <v>876</v>
      </c>
      <c r="E84" s="53">
        <f t="shared" si="4"/>
        <v>961</v>
      </c>
      <c r="F84" s="54">
        <v>33.5</v>
      </c>
      <c r="G84" s="54">
        <f t="shared" ref="G84:G149" si="6">E84*F84</f>
        <v>32193.5</v>
      </c>
    </row>
    <row r="85" spans="1:7" ht="15.75" x14ac:dyDescent="0.25">
      <c r="A85" s="1" t="s">
        <v>135</v>
      </c>
      <c r="B85" s="2" t="s">
        <v>69</v>
      </c>
      <c r="C85" s="53">
        <v>0</v>
      </c>
      <c r="D85" s="53">
        <v>1320</v>
      </c>
      <c r="E85" s="53">
        <f t="shared" si="4"/>
        <v>1320</v>
      </c>
      <c r="F85" s="54">
        <v>33.5</v>
      </c>
      <c r="G85" s="54">
        <f t="shared" si="6"/>
        <v>44220</v>
      </c>
    </row>
    <row r="86" spans="1:7" ht="15.75" x14ac:dyDescent="0.25">
      <c r="A86" s="1" t="s">
        <v>136</v>
      </c>
      <c r="B86" s="2" t="s">
        <v>69</v>
      </c>
      <c r="C86" s="53">
        <v>144</v>
      </c>
      <c r="D86" s="53">
        <v>72</v>
      </c>
      <c r="E86" s="53">
        <f t="shared" si="4"/>
        <v>216</v>
      </c>
      <c r="F86" s="54">
        <v>33.5</v>
      </c>
      <c r="G86" s="54">
        <f t="shared" si="6"/>
        <v>7236</v>
      </c>
    </row>
    <row r="87" spans="1:7" ht="15.75" x14ac:dyDescent="0.25">
      <c r="A87" s="1" t="s">
        <v>137</v>
      </c>
      <c r="B87" s="2" t="s">
        <v>69</v>
      </c>
      <c r="C87" s="53">
        <v>108</v>
      </c>
      <c r="D87" s="53">
        <v>120</v>
      </c>
      <c r="E87" s="53">
        <f t="shared" si="4"/>
        <v>228</v>
      </c>
      <c r="F87" s="54">
        <v>33.5</v>
      </c>
      <c r="G87" s="54">
        <f t="shared" si="6"/>
        <v>7638</v>
      </c>
    </row>
    <row r="88" spans="1:7" ht="15.75" x14ac:dyDescent="0.25">
      <c r="A88" s="1" t="s">
        <v>138</v>
      </c>
      <c r="B88" s="2" t="s">
        <v>69</v>
      </c>
      <c r="C88" s="53">
        <v>182</v>
      </c>
      <c r="D88" s="53">
        <v>96</v>
      </c>
      <c r="E88" s="53">
        <f t="shared" si="4"/>
        <v>278</v>
      </c>
      <c r="F88" s="54">
        <v>33.549999999999997</v>
      </c>
      <c r="G88" s="54">
        <f t="shared" si="6"/>
        <v>9326.9</v>
      </c>
    </row>
    <row r="89" spans="1:7" ht="15.75" x14ac:dyDescent="0.25">
      <c r="A89" s="1" t="s">
        <v>139</v>
      </c>
      <c r="B89" s="2" t="s">
        <v>69</v>
      </c>
      <c r="C89" s="53">
        <v>269</v>
      </c>
      <c r="D89" s="53">
        <v>264</v>
      </c>
      <c r="E89" s="53">
        <f t="shared" si="4"/>
        <v>533</v>
      </c>
      <c r="F89" s="54">
        <v>22.55</v>
      </c>
      <c r="G89" s="54">
        <f t="shared" si="6"/>
        <v>12019.15</v>
      </c>
    </row>
    <row r="90" spans="1:7" ht="15.75" x14ac:dyDescent="0.25">
      <c r="A90" s="1" t="s">
        <v>140</v>
      </c>
      <c r="B90" s="2" t="s">
        <v>69</v>
      </c>
      <c r="C90" s="53">
        <v>534</v>
      </c>
      <c r="D90" s="53">
        <v>108</v>
      </c>
      <c r="E90" s="53">
        <f t="shared" si="4"/>
        <v>642</v>
      </c>
      <c r="F90" s="54">
        <v>27.5</v>
      </c>
      <c r="G90" s="54">
        <f t="shared" si="6"/>
        <v>17655</v>
      </c>
    </row>
    <row r="91" spans="1:7" ht="15.75" x14ac:dyDescent="0.25">
      <c r="A91" s="1" t="s">
        <v>141</v>
      </c>
      <c r="B91" s="2" t="s">
        <v>69</v>
      </c>
      <c r="C91" s="53">
        <v>397</v>
      </c>
      <c r="D91" s="53">
        <v>228</v>
      </c>
      <c r="E91" s="53">
        <f t="shared" si="4"/>
        <v>625</v>
      </c>
      <c r="F91" s="54">
        <v>23.1</v>
      </c>
      <c r="G91" s="54">
        <f t="shared" si="6"/>
        <v>14437.5</v>
      </c>
    </row>
    <row r="92" spans="1:7" ht="15.75" x14ac:dyDescent="0.25">
      <c r="A92" s="1" t="s">
        <v>142</v>
      </c>
      <c r="B92" s="2" t="s">
        <v>69</v>
      </c>
      <c r="C92" s="53">
        <v>32</v>
      </c>
      <c r="D92" s="53">
        <v>0</v>
      </c>
      <c r="E92" s="53">
        <f t="shared" si="4"/>
        <v>32</v>
      </c>
      <c r="F92" s="54">
        <v>35.200000000000003</v>
      </c>
      <c r="G92" s="54">
        <f t="shared" si="6"/>
        <v>1126.4000000000001</v>
      </c>
    </row>
    <row r="93" spans="1:7" ht="15.75" x14ac:dyDescent="0.25">
      <c r="A93" s="1" t="s">
        <v>143</v>
      </c>
      <c r="B93" s="2" t="s">
        <v>69</v>
      </c>
      <c r="C93" s="53">
        <v>310</v>
      </c>
      <c r="D93" s="53">
        <v>72</v>
      </c>
      <c r="E93" s="53">
        <f t="shared" si="4"/>
        <v>382</v>
      </c>
      <c r="F93" s="54">
        <v>31.35</v>
      </c>
      <c r="G93" s="54">
        <f t="shared" si="6"/>
        <v>11975.7</v>
      </c>
    </row>
    <row r="94" spans="1:7" ht="15.75" x14ac:dyDescent="0.25">
      <c r="A94" s="1" t="s">
        <v>146</v>
      </c>
      <c r="B94" s="2" t="s">
        <v>69</v>
      </c>
      <c r="C94" s="53">
        <v>72</v>
      </c>
      <c r="D94" s="53">
        <v>0</v>
      </c>
      <c r="E94" s="53">
        <f t="shared" si="4"/>
        <v>72</v>
      </c>
      <c r="F94" s="54">
        <v>79.64</v>
      </c>
      <c r="G94" s="54">
        <f t="shared" si="6"/>
        <v>5734.08</v>
      </c>
    </row>
    <row r="95" spans="1:7" ht="15.75" x14ac:dyDescent="0.25">
      <c r="A95" s="1" t="s">
        <v>147</v>
      </c>
      <c r="B95" s="2" t="s">
        <v>69</v>
      </c>
      <c r="C95" s="53">
        <v>192</v>
      </c>
      <c r="D95" s="53">
        <v>0</v>
      </c>
      <c r="E95" s="53">
        <f t="shared" si="4"/>
        <v>192</v>
      </c>
      <c r="F95" s="54">
        <v>90.92</v>
      </c>
      <c r="G95" s="54">
        <f t="shared" si="6"/>
        <v>17456.64</v>
      </c>
    </row>
    <row r="96" spans="1:7" ht="15.75" x14ac:dyDescent="0.25">
      <c r="A96" s="1" t="s">
        <v>217</v>
      </c>
      <c r="B96" s="2" t="s">
        <v>69</v>
      </c>
      <c r="C96" s="53">
        <v>247</v>
      </c>
      <c r="D96" s="53">
        <v>0</v>
      </c>
      <c r="E96" s="53">
        <f t="shared" si="4"/>
        <v>247</v>
      </c>
      <c r="F96" s="54">
        <v>66</v>
      </c>
      <c r="G96" s="54">
        <f t="shared" si="6"/>
        <v>16302</v>
      </c>
    </row>
    <row r="97" spans="1:7" ht="15.75" x14ac:dyDescent="0.25">
      <c r="A97" s="1" t="s">
        <v>214</v>
      </c>
      <c r="B97" s="2" t="s">
        <v>69</v>
      </c>
      <c r="C97" s="53">
        <v>72</v>
      </c>
      <c r="D97" s="53">
        <v>0</v>
      </c>
      <c r="E97" s="53">
        <f t="shared" si="4"/>
        <v>72</v>
      </c>
      <c r="F97" s="54">
        <v>66</v>
      </c>
      <c r="G97" s="54">
        <f t="shared" si="6"/>
        <v>4752</v>
      </c>
    </row>
    <row r="98" spans="1:7" ht="15.75" x14ac:dyDescent="0.25">
      <c r="A98" s="1" t="s">
        <v>212</v>
      </c>
      <c r="B98" s="2" t="s">
        <v>249</v>
      </c>
      <c r="C98" s="53">
        <v>84</v>
      </c>
      <c r="D98" s="53">
        <v>48</v>
      </c>
      <c r="E98" s="53">
        <f t="shared" si="4"/>
        <v>132</v>
      </c>
      <c r="F98" s="54">
        <v>27.49</v>
      </c>
      <c r="G98" s="54">
        <f t="shared" si="6"/>
        <v>3628.68</v>
      </c>
    </row>
    <row r="99" spans="1:7" ht="15.75" x14ac:dyDescent="0.25">
      <c r="A99" s="1" t="s">
        <v>248</v>
      </c>
      <c r="B99" s="2" t="s">
        <v>69</v>
      </c>
      <c r="C99" s="53">
        <v>235</v>
      </c>
      <c r="D99" s="53">
        <v>72</v>
      </c>
      <c r="E99" s="53">
        <f t="shared" si="4"/>
        <v>307</v>
      </c>
      <c r="F99" s="54">
        <v>260</v>
      </c>
      <c r="G99" s="54">
        <f t="shared" si="6"/>
        <v>79820</v>
      </c>
    </row>
    <row r="100" spans="1:7" ht="15.75" x14ac:dyDescent="0.25">
      <c r="A100" s="1" t="s">
        <v>251</v>
      </c>
      <c r="B100" s="2" t="s">
        <v>249</v>
      </c>
      <c r="C100" s="53">
        <v>0</v>
      </c>
      <c r="D100" s="53">
        <v>24</v>
      </c>
      <c r="E100" s="53">
        <f t="shared" si="4"/>
        <v>24</v>
      </c>
      <c r="F100" s="54">
        <v>260</v>
      </c>
      <c r="G100" s="54">
        <f t="shared" si="6"/>
        <v>6240</v>
      </c>
    </row>
    <row r="101" spans="1:7" ht="15.75" x14ac:dyDescent="0.25">
      <c r="A101" s="1" t="s">
        <v>197</v>
      </c>
      <c r="B101" s="2" t="s">
        <v>69</v>
      </c>
      <c r="C101" s="53">
        <v>86</v>
      </c>
      <c r="D101" s="53">
        <v>24</v>
      </c>
      <c r="E101" s="53">
        <f t="shared" si="4"/>
        <v>110</v>
      </c>
      <c r="F101" s="54">
        <v>27.19</v>
      </c>
      <c r="G101" s="54">
        <f t="shared" si="6"/>
        <v>2990.9</v>
      </c>
    </row>
    <row r="102" spans="1:7" ht="15.75" x14ac:dyDescent="0.25">
      <c r="A102" s="1" t="s">
        <v>144</v>
      </c>
      <c r="B102" s="2" t="s">
        <v>69</v>
      </c>
      <c r="C102" s="53">
        <v>88</v>
      </c>
      <c r="D102" s="53">
        <v>48</v>
      </c>
      <c r="E102" s="53">
        <f t="shared" si="4"/>
        <v>136</v>
      </c>
      <c r="F102" s="54">
        <v>31.08</v>
      </c>
      <c r="G102" s="54">
        <f t="shared" si="6"/>
        <v>4226.88</v>
      </c>
    </row>
    <row r="103" spans="1:7" ht="15.75" x14ac:dyDescent="0.25">
      <c r="A103" s="1" t="s">
        <v>145</v>
      </c>
      <c r="B103" s="2" t="s">
        <v>69</v>
      </c>
      <c r="C103" s="53">
        <v>72</v>
      </c>
      <c r="D103" s="53">
        <v>0</v>
      </c>
      <c r="E103" s="53">
        <v>0</v>
      </c>
      <c r="F103" s="54">
        <v>59.84</v>
      </c>
      <c r="G103" s="54">
        <f t="shared" si="6"/>
        <v>0</v>
      </c>
    </row>
    <row r="104" spans="1:7" ht="15.75" x14ac:dyDescent="0.25">
      <c r="A104" s="1" t="s">
        <v>148</v>
      </c>
      <c r="B104" s="2" t="s">
        <v>69</v>
      </c>
      <c r="C104" s="53">
        <v>815</v>
      </c>
      <c r="D104" s="53">
        <v>0</v>
      </c>
      <c r="E104" s="53">
        <f t="shared" si="4"/>
        <v>815</v>
      </c>
      <c r="F104" s="54">
        <v>49.72</v>
      </c>
      <c r="G104" s="54">
        <f t="shared" si="6"/>
        <v>40521.799999999996</v>
      </c>
    </row>
    <row r="105" spans="1:7" ht="15.75" x14ac:dyDescent="0.25">
      <c r="A105" s="1" t="s">
        <v>149</v>
      </c>
      <c r="B105" s="2" t="s">
        <v>69</v>
      </c>
      <c r="C105" s="53">
        <v>0</v>
      </c>
      <c r="D105" s="53">
        <v>672</v>
      </c>
      <c r="E105" s="53">
        <f t="shared" si="4"/>
        <v>672</v>
      </c>
      <c r="F105" s="54">
        <v>73.14</v>
      </c>
      <c r="G105" s="54">
        <f t="shared" si="6"/>
        <v>49150.080000000002</v>
      </c>
    </row>
    <row r="106" spans="1:7" ht="15.75" x14ac:dyDescent="0.25">
      <c r="A106" s="1" t="s">
        <v>150</v>
      </c>
      <c r="B106" s="2" t="s">
        <v>69</v>
      </c>
      <c r="C106" s="53">
        <v>108</v>
      </c>
      <c r="D106" s="53">
        <v>360</v>
      </c>
      <c r="E106" s="53">
        <f t="shared" ref="E106:E139" si="7">(C106+D106)</f>
        <v>468</v>
      </c>
      <c r="F106" s="54">
        <v>52.8</v>
      </c>
      <c r="G106" s="54">
        <f t="shared" si="6"/>
        <v>24710.399999999998</v>
      </c>
    </row>
    <row r="107" spans="1:7" ht="15.75" x14ac:dyDescent="0.25">
      <c r="A107" s="1" t="s">
        <v>151</v>
      </c>
      <c r="B107" s="2" t="s">
        <v>69</v>
      </c>
      <c r="C107" s="53">
        <v>120</v>
      </c>
      <c r="D107" s="53">
        <v>540</v>
      </c>
      <c r="E107" s="53">
        <f t="shared" si="7"/>
        <v>660</v>
      </c>
      <c r="F107" s="54">
        <v>49.72</v>
      </c>
      <c r="G107" s="54">
        <f t="shared" si="6"/>
        <v>32815.199999999997</v>
      </c>
    </row>
    <row r="108" spans="1:7" ht="15.75" x14ac:dyDescent="0.25">
      <c r="A108" s="1" t="s">
        <v>152</v>
      </c>
      <c r="B108" s="2" t="s">
        <v>69</v>
      </c>
      <c r="C108" s="53">
        <v>672</v>
      </c>
      <c r="D108" s="53">
        <v>192</v>
      </c>
      <c r="E108" s="53">
        <f t="shared" si="7"/>
        <v>864</v>
      </c>
      <c r="F108" s="54">
        <v>73.28</v>
      </c>
      <c r="G108" s="54">
        <f t="shared" si="6"/>
        <v>63313.919999999998</v>
      </c>
    </row>
    <row r="109" spans="1:7" ht="15.75" x14ac:dyDescent="0.25">
      <c r="A109" s="1" t="s">
        <v>176</v>
      </c>
      <c r="B109" s="2" t="s">
        <v>90</v>
      </c>
      <c r="C109" s="53">
        <v>172</v>
      </c>
      <c r="D109" s="53">
        <v>11500</v>
      </c>
      <c r="E109" s="53">
        <f t="shared" si="7"/>
        <v>11672</v>
      </c>
      <c r="F109" s="54">
        <v>2.16</v>
      </c>
      <c r="G109" s="54">
        <f t="shared" si="6"/>
        <v>25211.52</v>
      </c>
    </row>
    <row r="110" spans="1:7" ht="15.75" x14ac:dyDescent="0.25">
      <c r="A110" s="1" t="s">
        <v>175</v>
      </c>
      <c r="B110" s="2" t="s">
        <v>90</v>
      </c>
      <c r="C110" s="53">
        <v>842</v>
      </c>
      <c r="D110" s="53">
        <v>4500</v>
      </c>
      <c r="E110" s="53">
        <f t="shared" si="7"/>
        <v>5342</v>
      </c>
      <c r="F110" s="54">
        <v>1.36</v>
      </c>
      <c r="G110" s="54">
        <f t="shared" si="6"/>
        <v>7265.1200000000008</v>
      </c>
    </row>
    <row r="111" spans="1:7" ht="15.75" x14ac:dyDescent="0.25">
      <c r="A111" s="1" t="s">
        <v>177</v>
      </c>
      <c r="B111" s="2" t="s">
        <v>90</v>
      </c>
      <c r="C111" s="53">
        <v>91</v>
      </c>
      <c r="D111" s="53">
        <v>350</v>
      </c>
      <c r="E111" s="53">
        <f t="shared" si="7"/>
        <v>441</v>
      </c>
      <c r="F111" s="54">
        <v>3.41</v>
      </c>
      <c r="G111" s="54">
        <f t="shared" si="6"/>
        <v>1503.8100000000002</v>
      </c>
    </row>
    <row r="112" spans="1:7" ht="15.75" x14ac:dyDescent="0.25">
      <c r="A112" s="1" t="s">
        <v>277</v>
      </c>
      <c r="B112" s="2" t="s">
        <v>90</v>
      </c>
      <c r="C112" s="53">
        <v>1738</v>
      </c>
      <c r="D112" s="53">
        <v>8000</v>
      </c>
      <c r="E112" s="53">
        <f t="shared" si="7"/>
        <v>9738</v>
      </c>
      <c r="F112" s="54">
        <v>1.45</v>
      </c>
      <c r="G112" s="54">
        <f t="shared" si="6"/>
        <v>14120.1</v>
      </c>
    </row>
    <row r="113" spans="1:7" ht="15.75" x14ac:dyDescent="0.25">
      <c r="A113" s="1" t="s">
        <v>278</v>
      </c>
      <c r="B113" s="2" t="s">
        <v>90</v>
      </c>
      <c r="C113" s="53">
        <v>600</v>
      </c>
      <c r="D113" s="53">
        <v>7580</v>
      </c>
      <c r="E113" s="53">
        <f t="shared" si="7"/>
        <v>8180</v>
      </c>
      <c r="F113" s="54">
        <v>1.74</v>
      </c>
      <c r="G113" s="54">
        <f t="shared" ref="G113:G114" si="8">E113*F113</f>
        <v>14233.2</v>
      </c>
    </row>
    <row r="114" spans="1:7" ht="15.75" x14ac:dyDescent="0.25">
      <c r="A114" s="1" t="s">
        <v>348</v>
      </c>
      <c r="B114" s="2" t="s">
        <v>90</v>
      </c>
      <c r="C114" s="53">
        <v>1991</v>
      </c>
      <c r="D114" s="53">
        <v>1100</v>
      </c>
      <c r="E114" s="53">
        <f t="shared" si="7"/>
        <v>3091</v>
      </c>
      <c r="F114" s="54">
        <v>1.49</v>
      </c>
      <c r="G114" s="54">
        <f t="shared" si="8"/>
        <v>4605.59</v>
      </c>
    </row>
    <row r="115" spans="1:7" ht="15.75" x14ac:dyDescent="0.25">
      <c r="A115" s="1" t="s">
        <v>380</v>
      </c>
      <c r="B115" s="2" t="s">
        <v>232</v>
      </c>
      <c r="C115" s="53">
        <v>109</v>
      </c>
      <c r="D115" s="53">
        <v>50</v>
      </c>
      <c r="E115" s="53">
        <f t="shared" si="7"/>
        <v>159</v>
      </c>
      <c r="F115" s="54">
        <v>10.09</v>
      </c>
      <c r="G115" s="54">
        <f t="shared" si="6"/>
        <v>1604.31</v>
      </c>
    </row>
    <row r="116" spans="1:7" ht="15.75" x14ac:dyDescent="0.25">
      <c r="A116" s="1" t="s">
        <v>358</v>
      </c>
      <c r="B116" s="2" t="s">
        <v>90</v>
      </c>
      <c r="C116" s="53">
        <v>3</v>
      </c>
      <c r="D116" s="53">
        <v>359</v>
      </c>
      <c r="E116" s="53">
        <f t="shared" si="7"/>
        <v>362</v>
      </c>
      <c r="F116" s="54">
        <v>57.99</v>
      </c>
      <c r="G116" s="54">
        <f t="shared" si="6"/>
        <v>20992.38</v>
      </c>
    </row>
    <row r="117" spans="1:7" ht="15.75" x14ac:dyDescent="0.25">
      <c r="A117" s="1" t="s">
        <v>109</v>
      </c>
      <c r="B117" s="2" t="s">
        <v>90</v>
      </c>
      <c r="C117" s="53">
        <v>51</v>
      </c>
      <c r="D117" s="53">
        <v>50</v>
      </c>
      <c r="E117" s="53">
        <f t="shared" si="7"/>
        <v>101</v>
      </c>
      <c r="F117" s="54">
        <v>18.850000000000001</v>
      </c>
      <c r="G117" s="54">
        <f t="shared" si="6"/>
        <v>1903.8500000000001</v>
      </c>
    </row>
    <row r="118" spans="1:7" ht="15.75" x14ac:dyDescent="0.25">
      <c r="A118" s="1" t="s">
        <v>108</v>
      </c>
      <c r="B118" s="2" t="s">
        <v>90</v>
      </c>
      <c r="C118" s="53">
        <v>104</v>
      </c>
      <c r="D118" s="53">
        <v>50</v>
      </c>
      <c r="E118" s="53">
        <f t="shared" si="7"/>
        <v>154</v>
      </c>
      <c r="F118" s="54">
        <v>18.850000000000001</v>
      </c>
      <c r="G118" s="54">
        <f t="shared" si="6"/>
        <v>2902.9</v>
      </c>
    </row>
    <row r="119" spans="1:7" ht="15.75" x14ac:dyDescent="0.25">
      <c r="A119" s="1" t="s">
        <v>107</v>
      </c>
      <c r="B119" s="2" t="s">
        <v>90</v>
      </c>
      <c r="C119" s="53">
        <v>35</v>
      </c>
      <c r="D119" s="53">
        <v>80</v>
      </c>
      <c r="E119" s="53">
        <f t="shared" si="7"/>
        <v>115</v>
      </c>
      <c r="F119" s="54">
        <v>6.96</v>
      </c>
      <c r="G119" s="54">
        <f t="shared" si="6"/>
        <v>800.4</v>
      </c>
    </row>
    <row r="120" spans="1:7" ht="15.75" x14ac:dyDescent="0.25">
      <c r="A120" s="1" t="s">
        <v>111</v>
      </c>
      <c r="B120" s="2" t="s">
        <v>90</v>
      </c>
      <c r="C120" s="53">
        <v>31</v>
      </c>
      <c r="D120" s="53">
        <v>0</v>
      </c>
      <c r="E120" s="53">
        <f t="shared" si="7"/>
        <v>31</v>
      </c>
      <c r="F120" s="54">
        <v>6.96</v>
      </c>
      <c r="G120" s="54">
        <f t="shared" si="6"/>
        <v>215.76</v>
      </c>
    </row>
    <row r="121" spans="1:7" ht="15.75" x14ac:dyDescent="0.25">
      <c r="A121" s="1" t="s">
        <v>112</v>
      </c>
      <c r="B121" s="2" t="s">
        <v>90</v>
      </c>
      <c r="C121" s="53">
        <v>56</v>
      </c>
      <c r="D121" s="53">
        <v>30</v>
      </c>
      <c r="E121" s="53">
        <f t="shared" si="7"/>
        <v>86</v>
      </c>
      <c r="F121" s="54">
        <v>9.6300000000000008</v>
      </c>
      <c r="G121" s="54">
        <f t="shared" si="6"/>
        <v>828.18000000000006</v>
      </c>
    </row>
    <row r="122" spans="1:7" ht="15.75" x14ac:dyDescent="0.25">
      <c r="A122" s="1" t="s">
        <v>245</v>
      </c>
      <c r="B122" s="2" t="s">
        <v>90</v>
      </c>
      <c r="C122" s="53">
        <v>155</v>
      </c>
      <c r="D122" s="53">
        <v>300</v>
      </c>
      <c r="E122" s="53">
        <f t="shared" si="7"/>
        <v>455</v>
      </c>
      <c r="F122" s="54">
        <v>10.56</v>
      </c>
      <c r="G122" s="54">
        <f t="shared" si="6"/>
        <v>4804.8</v>
      </c>
    </row>
    <row r="123" spans="1:7" ht="15.75" x14ac:dyDescent="0.25">
      <c r="A123" s="1" t="s">
        <v>106</v>
      </c>
      <c r="B123" s="2" t="s">
        <v>232</v>
      </c>
      <c r="C123" s="53">
        <v>282</v>
      </c>
      <c r="D123" s="53">
        <v>1000</v>
      </c>
      <c r="E123" s="53">
        <f t="shared" si="7"/>
        <v>1282</v>
      </c>
      <c r="F123" s="54">
        <v>14.87</v>
      </c>
      <c r="G123" s="54">
        <f t="shared" si="6"/>
        <v>19063.34</v>
      </c>
    </row>
    <row r="124" spans="1:7" ht="15.75" x14ac:dyDescent="0.25">
      <c r="A124" s="1" t="s">
        <v>110</v>
      </c>
      <c r="B124" s="2" t="s">
        <v>90</v>
      </c>
      <c r="C124" s="53">
        <v>28</v>
      </c>
      <c r="D124" s="53">
        <v>300</v>
      </c>
      <c r="E124" s="53">
        <f t="shared" si="7"/>
        <v>328</v>
      </c>
      <c r="F124" s="54">
        <v>10.56</v>
      </c>
      <c r="G124" s="54">
        <f t="shared" si="6"/>
        <v>3463.6800000000003</v>
      </c>
    </row>
    <row r="125" spans="1:7" ht="15.75" x14ac:dyDescent="0.25">
      <c r="A125" s="1" t="s">
        <v>113</v>
      </c>
      <c r="B125" s="2" t="s">
        <v>90</v>
      </c>
      <c r="C125" s="53">
        <v>16</v>
      </c>
      <c r="D125" s="53">
        <v>101</v>
      </c>
      <c r="E125" s="53">
        <f t="shared" si="7"/>
        <v>117</v>
      </c>
      <c r="F125" s="54">
        <v>12.38</v>
      </c>
      <c r="G125" s="54">
        <f t="shared" si="6"/>
        <v>1448.46</v>
      </c>
    </row>
    <row r="126" spans="1:7" ht="15.75" x14ac:dyDescent="0.25">
      <c r="A126" s="1" t="s">
        <v>422</v>
      </c>
      <c r="B126" s="2" t="s">
        <v>90</v>
      </c>
      <c r="C126" s="53">
        <v>0</v>
      </c>
      <c r="D126" s="53">
        <v>1</v>
      </c>
      <c r="E126" s="53">
        <f t="shared" si="7"/>
        <v>1</v>
      </c>
      <c r="F126" s="54">
        <v>757.9</v>
      </c>
      <c r="G126" s="54">
        <f t="shared" si="6"/>
        <v>757.9</v>
      </c>
    </row>
    <row r="127" spans="1:7" ht="15.75" x14ac:dyDescent="0.25">
      <c r="A127" s="1" t="s">
        <v>421</v>
      </c>
      <c r="B127" s="2" t="s">
        <v>232</v>
      </c>
      <c r="C127" s="53">
        <v>0</v>
      </c>
      <c r="D127" s="53">
        <v>2</v>
      </c>
      <c r="E127" s="53">
        <f t="shared" si="7"/>
        <v>2</v>
      </c>
      <c r="F127" s="54">
        <v>1023</v>
      </c>
      <c r="G127" s="54">
        <f t="shared" si="6"/>
        <v>2046</v>
      </c>
    </row>
    <row r="128" spans="1:7" ht="15.75" x14ac:dyDescent="0.25">
      <c r="A128" s="1" t="s">
        <v>397</v>
      </c>
      <c r="B128" s="2" t="s">
        <v>224</v>
      </c>
      <c r="C128" s="53">
        <v>1</v>
      </c>
      <c r="D128" s="53">
        <v>3</v>
      </c>
      <c r="E128" s="53">
        <f t="shared" si="7"/>
        <v>4</v>
      </c>
      <c r="F128" s="54">
        <v>1237.5</v>
      </c>
      <c r="G128" s="54">
        <f t="shared" si="6"/>
        <v>4950</v>
      </c>
    </row>
    <row r="129" spans="1:7" ht="15.75" x14ac:dyDescent="0.25">
      <c r="A129" s="1" t="s">
        <v>458</v>
      </c>
      <c r="B129" s="2" t="s">
        <v>232</v>
      </c>
      <c r="C129" s="53">
        <v>0</v>
      </c>
      <c r="D129" s="53">
        <v>2</v>
      </c>
      <c r="E129" s="53">
        <f t="shared" si="7"/>
        <v>2</v>
      </c>
      <c r="F129" s="54">
        <v>1809.5</v>
      </c>
      <c r="G129" s="54">
        <f t="shared" si="6"/>
        <v>3619</v>
      </c>
    </row>
    <row r="130" spans="1:7" ht="15.75" x14ac:dyDescent="0.25">
      <c r="A130" s="1" t="s">
        <v>173</v>
      </c>
      <c r="B130" s="2" t="s">
        <v>69</v>
      </c>
      <c r="C130" s="53">
        <v>220</v>
      </c>
      <c r="D130" s="53">
        <v>900</v>
      </c>
      <c r="E130" s="53">
        <f t="shared" si="7"/>
        <v>1120</v>
      </c>
      <c r="F130" s="54">
        <v>3.01</v>
      </c>
      <c r="G130" s="54">
        <f t="shared" si="6"/>
        <v>3371.2</v>
      </c>
    </row>
    <row r="131" spans="1:7" ht="15.75" x14ac:dyDescent="0.25">
      <c r="A131" s="1" t="s">
        <v>171</v>
      </c>
      <c r="B131" s="2" t="s">
        <v>90</v>
      </c>
      <c r="C131" s="53">
        <v>266</v>
      </c>
      <c r="D131" s="53">
        <v>600</v>
      </c>
      <c r="E131" s="53">
        <f t="shared" si="7"/>
        <v>866</v>
      </c>
      <c r="F131" s="54">
        <v>2.2000000000000002</v>
      </c>
      <c r="G131" s="54">
        <f t="shared" si="6"/>
        <v>1905.2</v>
      </c>
    </row>
    <row r="132" spans="1:7" ht="15.75" x14ac:dyDescent="0.25">
      <c r="A132" s="1" t="s">
        <v>172</v>
      </c>
      <c r="B132" s="2" t="s">
        <v>90</v>
      </c>
      <c r="C132" s="53">
        <v>244</v>
      </c>
      <c r="D132" s="53">
        <v>800</v>
      </c>
      <c r="E132" s="53">
        <f t="shared" si="7"/>
        <v>1044</v>
      </c>
      <c r="F132" s="54">
        <v>2.2599999999999998</v>
      </c>
      <c r="G132" s="54">
        <f t="shared" si="6"/>
        <v>2359.4399999999996</v>
      </c>
    </row>
    <row r="133" spans="1:7" ht="15.75" x14ac:dyDescent="0.25">
      <c r="A133" s="1" t="s">
        <v>163</v>
      </c>
      <c r="B133" s="2" t="s">
        <v>90</v>
      </c>
      <c r="C133" s="53">
        <v>19</v>
      </c>
      <c r="D133" s="53">
        <v>370</v>
      </c>
      <c r="E133" s="53">
        <f t="shared" si="7"/>
        <v>389</v>
      </c>
      <c r="F133" s="54">
        <v>27.32</v>
      </c>
      <c r="G133" s="54">
        <f t="shared" si="6"/>
        <v>10627.48</v>
      </c>
    </row>
    <row r="134" spans="1:7" ht="15.75" x14ac:dyDescent="0.25">
      <c r="A134" s="1" t="s">
        <v>164</v>
      </c>
      <c r="B134" s="2" t="s">
        <v>90</v>
      </c>
      <c r="C134" s="53">
        <v>34</v>
      </c>
      <c r="D134" s="53">
        <v>200</v>
      </c>
      <c r="E134" s="53">
        <f t="shared" si="7"/>
        <v>234</v>
      </c>
      <c r="F134" s="54">
        <v>28.61</v>
      </c>
      <c r="G134" s="54">
        <f t="shared" si="6"/>
        <v>6694.74</v>
      </c>
    </row>
    <row r="135" spans="1:7" ht="15.75" x14ac:dyDescent="0.25">
      <c r="A135" s="1" t="s">
        <v>353</v>
      </c>
      <c r="B135" s="2" t="s">
        <v>232</v>
      </c>
      <c r="C135" s="53">
        <v>2</v>
      </c>
      <c r="D135" s="53">
        <v>0</v>
      </c>
      <c r="E135" s="53">
        <f t="shared" si="7"/>
        <v>2</v>
      </c>
      <c r="F135" s="54">
        <v>3432</v>
      </c>
      <c r="G135" s="54">
        <f t="shared" si="6"/>
        <v>6864</v>
      </c>
    </row>
    <row r="136" spans="1:7" ht="15.75" x14ac:dyDescent="0.25">
      <c r="A136" s="1" t="s">
        <v>451</v>
      </c>
      <c r="B136" s="2" t="s">
        <v>232</v>
      </c>
      <c r="C136" s="53">
        <v>0</v>
      </c>
      <c r="D136" s="53">
        <v>12</v>
      </c>
      <c r="E136" s="53">
        <f t="shared" si="7"/>
        <v>12</v>
      </c>
      <c r="F136" s="54">
        <v>430.67</v>
      </c>
      <c r="G136" s="54">
        <f t="shared" si="6"/>
        <v>5168.04</v>
      </c>
    </row>
    <row r="137" spans="1:7" ht="15.75" x14ac:dyDescent="0.25">
      <c r="A137" s="1" t="s">
        <v>334</v>
      </c>
      <c r="B137" s="2" t="s">
        <v>90</v>
      </c>
      <c r="C137" s="53">
        <v>0</v>
      </c>
      <c r="D137" s="53">
        <v>6</v>
      </c>
      <c r="E137" s="53">
        <f t="shared" si="7"/>
        <v>6</v>
      </c>
      <c r="F137" s="54">
        <v>3432</v>
      </c>
      <c r="G137" s="54">
        <f t="shared" si="6"/>
        <v>20592</v>
      </c>
    </row>
    <row r="138" spans="1:7" ht="15.75" x14ac:dyDescent="0.25">
      <c r="A138" s="1" t="s">
        <v>454</v>
      </c>
      <c r="B138" s="2" t="s">
        <v>455</v>
      </c>
      <c r="C138" s="53">
        <v>4</v>
      </c>
      <c r="D138" s="53">
        <v>6</v>
      </c>
      <c r="E138" s="53">
        <f t="shared" si="7"/>
        <v>10</v>
      </c>
      <c r="F138" s="54">
        <v>6940</v>
      </c>
      <c r="G138" s="54">
        <f t="shared" si="6"/>
        <v>69400</v>
      </c>
    </row>
    <row r="139" spans="1:7" ht="15.75" x14ac:dyDescent="0.25">
      <c r="A139" s="1" t="s">
        <v>456</v>
      </c>
      <c r="B139" s="2" t="s">
        <v>232</v>
      </c>
      <c r="C139" s="53">
        <v>4</v>
      </c>
      <c r="D139" s="53">
        <v>6</v>
      </c>
      <c r="E139" s="53">
        <f t="shared" si="7"/>
        <v>10</v>
      </c>
      <c r="F139" s="54">
        <v>8230</v>
      </c>
      <c r="G139" s="54">
        <f t="shared" si="6"/>
        <v>82300</v>
      </c>
    </row>
    <row r="140" spans="1:7" ht="15.75" x14ac:dyDescent="0.25">
      <c r="A140" s="1" t="s">
        <v>159</v>
      </c>
      <c r="B140" s="2" t="s">
        <v>90</v>
      </c>
      <c r="C140" s="53">
        <v>92</v>
      </c>
      <c r="D140" s="53">
        <v>1058</v>
      </c>
      <c r="E140" s="53">
        <f t="shared" ref="E140:E177" si="9">(C140+D140)</f>
        <v>1150</v>
      </c>
      <c r="F140" s="54">
        <v>22.29</v>
      </c>
      <c r="G140" s="54">
        <f t="shared" si="6"/>
        <v>25633.5</v>
      </c>
    </row>
    <row r="141" spans="1:7" ht="15.75" x14ac:dyDescent="0.25">
      <c r="A141" s="1" t="s">
        <v>160</v>
      </c>
      <c r="B141" s="2" t="s">
        <v>90</v>
      </c>
      <c r="C141" s="53">
        <v>60</v>
      </c>
      <c r="D141" s="53">
        <v>767</v>
      </c>
      <c r="E141" s="53">
        <f t="shared" si="9"/>
        <v>827</v>
      </c>
      <c r="F141" s="54">
        <v>22.8</v>
      </c>
      <c r="G141" s="54">
        <f t="shared" si="6"/>
        <v>18855.600000000002</v>
      </c>
    </row>
    <row r="142" spans="1:7" ht="15.75" x14ac:dyDescent="0.25">
      <c r="A142" s="1" t="s">
        <v>161</v>
      </c>
      <c r="B142" s="2" t="s">
        <v>90</v>
      </c>
      <c r="C142" s="53">
        <v>50</v>
      </c>
      <c r="D142" s="53">
        <v>462</v>
      </c>
      <c r="E142" s="53">
        <f t="shared" si="9"/>
        <v>512</v>
      </c>
      <c r="F142" s="54">
        <v>21.35</v>
      </c>
      <c r="G142" s="54">
        <f t="shared" si="6"/>
        <v>10931.2</v>
      </c>
    </row>
    <row r="143" spans="1:7" ht="15.75" x14ac:dyDescent="0.25">
      <c r="A143" s="1" t="s">
        <v>162</v>
      </c>
      <c r="B143" s="2" t="s">
        <v>90</v>
      </c>
      <c r="C143" s="53">
        <v>30</v>
      </c>
      <c r="D143" s="53">
        <v>100</v>
      </c>
      <c r="E143" s="53">
        <f t="shared" si="9"/>
        <v>130</v>
      </c>
      <c r="F143" s="54">
        <v>21.1</v>
      </c>
      <c r="G143" s="54">
        <f t="shared" si="6"/>
        <v>2743</v>
      </c>
    </row>
    <row r="144" spans="1:7" ht="15.75" x14ac:dyDescent="0.25">
      <c r="A144" s="1" t="s">
        <v>313</v>
      </c>
      <c r="B144" s="2" t="s">
        <v>90</v>
      </c>
      <c r="C144" s="53">
        <v>25</v>
      </c>
      <c r="D144" s="53">
        <v>0</v>
      </c>
      <c r="E144" s="53">
        <f t="shared" si="9"/>
        <v>25</v>
      </c>
      <c r="F144" s="54">
        <v>24.42</v>
      </c>
      <c r="G144" s="54">
        <f t="shared" si="6"/>
        <v>610.5</v>
      </c>
    </row>
    <row r="145" spans="1:7" ht="15.75" x14ac:dyDescent="0.25">
      <c r="A145" s="1" t="s">
        <v>116</v>
      </c>
      <c r="B145" s="2" t="s">
        <v>90</v>
      </c>
      <c r="C145" s="53">
        <v>900</v>
      </c>
      <c r="D145" s="53">
        <v>950</v>
      </c>
      <c r="E145" s="53">
        <f t="shared" si="9"/>
        <v>1850</v>
      </c>
      <c r="F145" s="54">
        <v>2</v>
      </c>
      <c r="G145" s="54">
        <f t="shared" si="6"/>
        <v>3700</v>
      </c>
    </row>
    <row r="146" spans="1:7" ht="15.75" x14ac:dyDescent="0.25">
      <c r="A146" s="1" t="s">
        <v>367</v>
      </c>
      <c r="B146" s="2" t="s">
        <v>90</v>
      </c>
      <c r="C146" s="53">
        <v>126</v>
      </c>
      <c r="D146" s="53">
        <v>585</v>
      </c>
      <c r="E146" s="53">
        <f t="shared" si="9"/>
        <v>711</v>
      </c>
      <c r="F146" s="54">
        <v>35.130000000000003</v>
      </c>
      <c r="G146" s="54">
        <f t="shared" si="6"/>
        <v>24977.43</v>
      </c>
    </row>
    <row r="147" spans="1:7" ht="15.75" x14ac:dyDescent="0.25">
      <c r="A147" s="1" t="s">
        <v>368</v>
      </c>
      <c r="B147" s="2" t="s">
        <v>90</v>
      </c>
      <c r="C147" s="53">
        <v>0</v>
      </c>
      <c r="D147" s="53">
        <v>350</v>
      </c>
      <c r="E147" s="53">
        <f t="shared" si="9"/>
        <v>350</v>
      </c>
      <c r="F147" s="54">
        <v>37.4</v>
      </c>
      <c r="G147" s="54">
        <f t="shared" ref="G147:G164" si="10">E147*F147</f>
        <v>13090</v>
      </c>
    </row>
    <row r="148" spans="1:7" ht="15.75" x14ac:dyDescent="0.25">
      <c r="A148" s="1" t="s">
        <v>414</v>
      </c>
      <c r="B148" s="2" t="s">
        <v>232</v>
      </c>
      <c r="C148" s="53">
        <v>0</v>
      </c>
      <c r="D148" s="53">
        <v>6</v>
      </c>
      <c r="E148" s="53">
        <f t="shared" si="9"/>
        <v>6</v>
      </c>
      <c r="F148" s="54">
        <v>19.47</v>
      </c>
      <c r="G148" s="54">
        <f t="shared" si="10"/>
        <v>116.82</v>
      </c>
    </row>
    <row r="149" spans="1:7" ht="15.75" x14ac:dyDescent="0.25">
      <c r="A149" s="1" t="s">
        <v>228</v>
      </c>
      <c r="B149" s="2" t="s">
        <v>154</v>
      </c>
      <c r="C149" s="53">
        <v>37</v>
      </c>
      <c r="D149" s="53">
        <v>198</v>
      </c>
      <c r="E149" s="53">
        <f t="shared" si="9"/>
        <v>235</v>
      </c>
      <c r="F149" s="54">
        <v>68.3</v>
      </c>
      <c r="G149" s="54">
        <f t="shared" si="6"/>
        <v>16050.5</v>
      </c>
    </row>
    <row r="150" spans="1:7" ht="15.75" x14ac:dyDescent="0.25">
      <c r="A150" s="1" t="s">
        <v>311</v>
      </c>
      <c r="B150" s="2" t="s">
        <v>154</v>
      </c>
      <c r="C150" s="53">
        <v>20</v>
      </c>
      <c r="D150" s="53">
        <v>0</v>
      </c>
      <c r="E150" s="53">
        <f t="shared" si="9"/>
        <v>20</v>
      </c>
      <c r="F150" s="54">
        <v>507.29</v>
      </c>
      <c r="G150" s="54">
        <f t="shared" si="10"/>
        <v>10145.800000000001</v>
      </c>
    </row>
    <row r="151" spans="1:7" ht="15.75" x14ac:dyDescent="0.25">
      <c r="A151" s="1" t="s">
        <v>174</v>
      </c>
      <c r="B151" s="2" t="s">
        <v>90</v>
      </c>
      <c r="C151" s="53">
        <v>21</v>
      </c>
      <c r="D151" s="53">
        <v>5</v>
      </c>
      <c r="E151" s="53">
        <f t="shared" si="9"/>
        <v>26</v>
      </c>
      <c r="F151" s="54">
        <v>141.80000000000001</v>
      </c>
      <c r="G151" s="54">
        <f t="shared" si="10"/>
        <v>3686.8</v>
      </c>
    </row>
    <row r="152" spans="1:7" ht="15.75" x14ac:dyDescent="0.25">
      <c r="A152" s="1" t="s">
        <v>411</v>
      </c>
      <c r="B152" s="2" t="s">
        <v>90</v>
      </c>
      <c r="C152" s="53">
        <v>0</v>
      </c>
      <c r="D152" s="53">
        <v>22</v>
      </c>
      <c r="E152" s="53">
        <f t="shared" si="9"/>
        <v>22</v>
      </c>
      <c r="F152" s="54">
        <v>103.72</v>
      </c>
      <c r="G152" s="54">
        <f t="shared" si="10"/>
        <v>2281.84</v>
      </c>
    </row>
    <row r="153" spans="1:7" ht="15.75" x14ac:dyDescent="0.25">
      <c r="A153" s="1" t="s">
        <v>117</v>
      </c>
      <c r="B153" s="2" t="s">
        <v>90</v>
      </c>
      <c r="C153" s="53">
        <v>54</v>
      </c>
      <c r="D153" s="53">
        <v>280</v>
      </c>
      <c r="E153" s="53">
        <f t="shared" si="9"/>
        <v>334</v>
      </c>
      <c r="F153" s="54">
        <v>18.170000000000002</v>
      </c>
      <c r="G153" s="54">
        <f t="shared" si="10"/>
        <v>6068.7800000000007</v>
      </c>
    </row>
    <row r="154" spans="1:7" ht="15.75" x14ac:dyDescent="0.25">
      <c r="A154" s="1" t="s">
        <v>327</v>
      </c>
      <c r="B154" s="2" t="s">
        <v>232</v>
      </c>
      <c r="C154" s="53">
        <v>50</v>
      </c>
      <c r="D154" s="53">
        <v>150</v>
      </c>
      <c r="E154" s="53">
        <f t="shared" si="9"/>
        <v>200</v>
      </c>
      <c r="F154" s="54">
        <v>68.900000000000006</v>
      </c>
      <c r="G154" s="54">
        <f t="shared" si="10"/>
        <v>13780.000000000002</v>
      </c>
    </row>
    <row r="155" spans="1:7" ht="15.75" x14ac:dyDescent="0.25">
      <c r="A155" s="1" t="s">
        <v>122</v>
      </c>
      <c r="B155" s="2" t="s">
        <v>90</v>
      </c>
      <c r="C155" s="53">
        <v>1</v>
      </c>
      <c r="D155" s="53">
        <v>2</v>
      </c>
      <c r="E155" s="53">
        <f t="shared" si="9"/>
        <v>3</v>
      </c>
      <c r="F155" s="54">
        <v>704</v>
      </c>
      <c r="G155" s="54">
        <f t="shared" si="10"/>
        <v>2112</v>
      </c>
    </row>
    <row r="156" spans="1:7" ht="15.75" x14ac:dyDescent="0.25">
      <c r="A156" s="1" t="s">
        <v>344</v>
      </c>
      <c r="B156" s="2" t="s">
        <v>90</v>
      </c>
      <c r="C156" s="53">
        <v>53</v>
      </c>
      <c r="D156" s="53">
        <v>1300</v>
      </c>
      <c r="E156" s="53">
        <f t="shared" si="9"/>
        <v>1353</v>
      </c>
      <c r="F156" s="54">
        <v>8.16</v>
      </c>
      <c r="G156" s="54">
        <f t="shared" si="10"/>
        <v>11040.48</v>
      </c>
    </row>
    <row r="157" spans="1:7" ht="15.75" x14ac:dyDescent="0.25">
      <c r="A157" s="1" t="s">
        <v>268</v>
      </c>
      <c r="B157" s="2" t="s">
        <v>90</v>
      </c>
      <c r="C157" s="53">
        <v>15</v>
      </c>
      <c r="D157" s="53">
        <v>10</v>
      </c>
      <c r="E157" s="53">
        <f t="shared" si="9"/>
        <v>25</v>
      </c>
      <c r="F157" s="54">
        <v>72.069999999999993</v>
      </c>
      <c r="G157" s="54">
        <f t="shared" si="10"/>
        <v>1801.7499999999998</v>
      </c>
    </row>
    <row r="158" spans="1:7" ht="15.75" x14ac:dyDescent="0.25">
      <c r="A158" s="1" t="s">
        <v>118</v>
      </c>
      <c r="B158" s="2" t="s">
        <v>90</v>
      </c>
      <c r="C158" s="53">
        <v>36</v>
      </c>
      <c r="D158" s="53">
        <v>90</v>
      </c>
      <c r="E158" s="53">
        <f t="shared" si="9"/>
        <v>126</v>
      </c>
      <c r="F158" s="54">
        <v>54.91</v>
      </c>
      <c r="G158" s="54">
        <f t="shared" si="10"/>
        <v>6918.66</v>
      </c>
    </row>
    <row r="159" spans="1:7" ht="15.75" x14ac:dyDescent="0.25">
      <c r="A159" s="1" t="s">
        <v>267</v>
      </c>
      <c r="B159" s="2" t="s">
        <v>90</v>
      </c>
      <c r="C159" s="53">
        <v>12</v>
      </c>
      <c r="D159" s="53">
        <v>20</v>
      </c>
      <c r="E159" s="53">
        <f t="shared" si="9"/>
        <v>32</v>
      </c>
      <c r="F159" s="54">
        <v>34.1</v>
      </c>
      <c r="G159" s="54">
        <f t="shared" si="10"/>
        <v>1091.2</v>
      </c>
    </row>
    <row r="160" spans="1:7" ht="15.75" x14ac:dyDescent="0.25">
      <c r="A160" s="1" t="s">
        <v>119</v>
      </c>
      <c r="B160" s="2" t="s">
        <v>90</v>
      </c>
      <c r="C160" s="53">
        <v>53</v>
      </c>
      <c r="D160" s="53">
        <v>250</v>
      </c>
      <c r="E160" s="53">
        <f t="shared" si="9"/>
        <v>303</v>
      </c>
      <c r="F160" s="54">
        <v>25.3</v>
      </c>
      <c r="G160" s="54">
        <f t="shared" si="10"/>
        <v>7665.9000000000005</v>
      </c>
    </row>
    <row r="161" spans="1:7" ht="15.75" x14ac:dyDescent="0.25">
      <c r="A161" s="1" t="s">
        <v>120</v>
      </c>
      <c r="B161" s="2" t="s">
        <v>90</v>
      </c>
      <c r="C161" s="53">
        <v>63</v>
      </c>
      <c r="D161" s="53">
        <v>470</v>
      </c>
      <c r="E161" s="53">
        <f t="shared" si="9"/>
        <v>533</v>
      </c>
      <c r="F161" s="54">
        <v>25.8</v>
      </c>
      <c r="G161" s="54">
        <f t="shared" si="10"/>
        <v>13751.4</v>
      </c>
    </row>
    <row r="162" spans="1:7" ht="15.75" x14ac:dyDescent="0.25">
      <c r="A162" s="1" t="s">
        <v>332</v>
      </c>
      <c r="B162" s="2" t="s">
        <v>232</v>
      </c>
      <c r="C162" s="53">
        <v>86</v>
      </c>
      <c r="D162" s="53">
        <v>120</v>
      </c>
      <c r="E162" s="53">
        <f t="shared" si="9"/>
        <v>206</v>
      </c>
      <c r="F162" s="54">
        <v>26.35</v>
      </c>
      <c r="G162" s="54">
        <f t="shared" si="10"/>
        <v>5428.1</v>
      </c>
    </row>
    <row r="163" spans="1:7" ht="15.75" x14ac:dyDescent="0.25">
      <c r="A163" s="1" t="s">
        <v>301</v>
      </c>
      <c r="B163" s="2" t="s">
        <v>90</v>
      </c>
      <c r="C163" s="53">
        <v>0</v>
      </c>
      <c r="D163" s="53">
        <v>20</v>
      </c>
      <c r="E163" s="53">
        <f t="shared" si="9"/>
        <v>20</v>
      </c>
      <c r="F163" s="54">
        <v>27.5</v>
      </c>
      <c r="G163" s="54">
        <f t="shared" si="10"/>
        <v>550</v>
      </c>
    </row>
    <row r="164" spans="1:7" ht="15.75" x14ac:dyDescent="0.25">
      <c r="A164" s="1" t="s">
        <v>399</v>
      </c>
      <c r="B164" s="2" t="s">
        <v>90</v>
      </c>
      <c r="C164" s="53">
        <v>0</v>
      </c>
      <c r="D164" s="53">
        <v>20</v>
      </c>
      <c r="E164" s="53">
        <f t="shared" si="9"/>
        <v>20</v>
      </c>
      <c r="F164" s="54">
        <v>28.85</v>
      </c>
      <c r="G164" s="54">
        <f t="shared" si="10"/>
        <v>577</v>
      </c>
    </row>
    <row r="165" spans="1:7" ht="15.75" x14ac:dyDescent="0.25">
      <c r="A165" s="1" t="s">
        <v>400</v>
      </c>
      <c r="B165" s="2" t="s">
        <v>90</v>
      </c>
      <c r="C165" s="53">
        <v>11</v>
      </c>
      <c r="D165" s="53">
        <v>0</v>
      </c>
      <c r="E165" s="53">
        <f t="shared" si="9"/>
        <v>11</v>
      </c>
      <c r="F165" s="54">
        <v>33.200000000000003</v>
      </c>
      <c r="G165" s="54">
        <f t="shared" ref="G165:G170" si="11">E165*F165</f>
        <v>365.20000000000005</v>
      </c>
    </row>
    <row r="166" spans="1:7" ht="15.75" x14ac:dyDescent="0.25">
      <c r="A166" s="1" t="s">
        <v>417</v>
      </c>
      <c r="B166" s="2" t="s">
        <v>90</v>
      </c>
      <c r="C166" s="53">
        <v>8</v>
      </c>
      <c r="D166" s="53">
        <v>0</v>
      </c>
      <c r="E166" s="53">
        <f t="shared" si="9"/>
        <v>8</v>
      </c>
      <c r="F166" s="54">
        <v>33.200000000000003</v>
      </c>
      <c r="G166" s="54">
        <f t="shared" si="11"/>
        <v>265.60000000000002</v>
      </c>
    </row>
    <row r="167" spans="1:7" ht="15.75" x14ac:dyDescent="0.25">
      <c r="A167" s="1" t="s">
        <v>401</v>
      </c>
      <c r="B167" s="2" t="s">
        <v>90</v>
      </c>
      <c r="C167" s="53">
        <v>0</v>
      </c>
      <c r="D167" s="53">
        <v>0</v>
      </c>
      <c r="E167" s="53">
        <f t="shared" si="9"/>
        <v>0</v>
      </c>
      <c r="F167" s="54">
        <v>33.200000000000003</v>
      </c>
      <c r="G167" s="54">
        <f t="shared" si="11"/>
        <v>0</v>
      </c>
    </row>
    <row r="168" spans="1:7" ht="15.75" x14ac:dyDescent="0.25">
      <c r="A168" s="1" t="s">
        <v>473</v>
      </c>
      <c r="B168" s="2" t="s">
        <v>369</v>
      </c>
      <c r="C168" s="53">
        <v>0</v>
      </c>
      <c r="D168" s="53">
        <v>0</v>
      </c>
      <c r="E168" s="53">
        <f t="shared" si="9"/>
        <v>0</v>
      </c>
      <c r="F168" s="54">
        <v>33.200000000000003</v>
      </c>
      <c r="G168" s="54">
        <f t="shared" si="11"/>
        <v>0</v>
      </c>
    </row>
    <row r="169" spans="1:7" ht="15.75" x14ac:dyDescent="0.25">
      <c r="A169" s="1" t="s">
        <v>396</v>
      </c>
      <c r="B169" s="2" t="s">
        <v>232</v>
      </c>
      <c r="C169" s="53">
        <v>10</v>
      </c>
      <c r="D169" s="53">
        <v>60</v>
      </c>
      <c r="E169" s="53">
        <f t="shared" si="9"/>
        <v>70</v>
      </c>
      <c r="F169" s="54">
        <v>25.03</v>
      </c>
      <c r="G169" s="54">
        <f t="shared" ref="G169:G176" si="12">E169*F169</f>
        <v>1752.1000000000001</v>
      </c>
    </row>
    <row r="170" spans="1:7" ht="15.75" x14ac:dyDescent="0.25">
      <c r="A170" s="1" t="s">
        <v>464</v>
      </c>
      <c r="B170" s="2" t="s">
        <v>232</v>
      </c>
      <c r="C170" s="53">
        <v>0</v>
      </c>
      <c r="D170" s="53">
        <v>78</v>
      </c>
      <c r="E170" s="53">
        <f t="shared" si="9"/>
        <v>78</v>
      </c>
      <c r="F170" s="54">
        <v>31.9</v>
      </c>
      <c r="G170" s="54">
        <f t="shared" si="11"/>
        <v>2488.1999999999998</v>
      </c>
    </row>
    <row r="171" spans="1:7" ht="15.75" x14ac:dyDescent="0.25">
      <c r="A171" s="1" t="s">
        <v>418</v>
      </c>
      <c r="B171" s="2" t="s">
        <v>404</v>
      </c>
      <c r="C171" s="53">
        <v>0</v>
      </c>
      <c r="D171" s="53">
        <v>4</v>
      </c>
      <c r="E171" s="53">
        <f t="shared" si="9"/>
        <v>4</v>
      </c>
      <c r="F171" s="54">
        <v>357.5</v>
      </c>
      <c r="G171" s="54">
        <f t="shared" si="12"/>
        <v>1430</v>
      </c>
    </row>
    <row r="172" spans="1:7" ht="15.75" x14ac:dyDescent="0.25">
      <c r="A172" s="1" t="s">
        <v>121</v>
      </c>
      <c r="B172" s="2" t="s">
        <v>90</v>
      </c>
      <c r="C172" s="53">
        <v>29</v>
      </c>
      <c r="D172" s="53">
        <v>132</v>
      </c>
      <c r="E172" s="53">
        <f t="shared" si="9"/>
        <v>161</v>
      </c>
      <c r="F172" s="54">
        <v>120</v>
      </c>
      <c r="G172" s="54">
        <f t="shared" si="12"/>
        <v>19320</v>
      </c>
    </row>
    <row r="173" spans="1:7" ht="15.75" x14ac:dyDescent="0.25">
      <c r="A173" s="1" t="s">
        <v>346</v>
      </c>
      <c r="B173" s="2" t="s">
        <v>232</v>
      </c>
      <c r="C173" s="53">
        <v>1</v>
      </c>
      <c r="D173" s="53">
        <v>15</v>
      </c>
      <c r="E173" s="53">
        <f t="shared" si="9"/>
        <v>16</v>
      </c>
      <c r="F173" s="54">
        <v>86.68</v>
      </c>
      <c r="G173" s="54">
        <f t="shared" si="12"/>
        <v>1386.88</v>
      </c>
    </row>
    <row r="174" spans="1:7" ht="15.75" x14ac:dyDescent="0.25">
      <c r="A174" s="1" t="s">
        <v>452</v>
      </c>
      <c r="B174" s="2" t="s">
        <v>232</v>
      </c>
      <c r="C174" s="53">
        <v>0</v>
      </c>
      <c r="D174" s="53">
        <v>0</v>
      </c>
      <c r="E174" s="53">
        <f t="shared" si="9"/>
        <v>0</v>
      </c>
      <c r="F174" s="54">
        <v>499.89</v>
      </c>
      <c r="G174" s="54">
        <f t="shared" si="12"/>
        <v>0</v>
      </c>
    </row>
    <row r="175" spans="1:7" ht="15.75" x14ac:dyDescent="0.25">
      <c r="A175" s="1" t="s">
        <v>453</v>
      </c>
      <c r="B175" s="2" t="s">
        <v>232</v>
      </c>
      <c r="C175" s="53">
        <v>0</v>
      </c>
      <c r="D175" s="53">
        <v>0</v>
      </c>
      <c r="E175" s="53">
        <f t="shared" si="9"/>
        <v>0</v>
      </c>
      <c r="F175" s="54">
        <v>784.7</v>
      </c>
      <c r="G175" s="54">
        <f t="shared" si="12"/>
        <v>0</v>
      </c>
    </row>
    <row r="176" spans="1:7" ht="15.75" x14ac:dyDescent="0.25">
      <c r="A176" s="1" t="s">
        <v>123</v>
      </c>
      <c r="B176" s="2" t="s">
        <v>90</v>
      </c>
      <c r="C176" s="53">
        <v>0</v>
      </c>
      <c r="D176" s="53">
        <v>0</v>
      </c>
      <c r="E176" s="53">
        <f t="shared" si="9"/>
        <v>0</v>
      </c>
      <c r="F176" s="54">
        <v>144.16</v>
      </c>
      <c r="G176" s="54">
        <f t="shared" si="12"/>
        <v>0</v>
      </c>
    </row>
    <row r="177" spans="1:7" ht="15.75" x14ac:dyDescent="0.25">
      <c r="A177" s="1" t="s">
        <v>211</v>
      </c>
      <c r="B177" s="2" t="s">
        <v>90</v>
      </c>
      <c r="C177" s="53">
        <v>30</v>
      </c>
      <c r="D177" s="53">
        <v>30</v>
      </c>
      <c r="E177" s="53">
        <f t="shared" si="9"/>
        <v>60</v>
      </c>
      <c r="F177" s="54">
        <v>48.4</v>
      </c>
      <c r="G177" s="54">
        <f t="shared" ref="G177:G180" si="13">E177*F177</f>
        <v>2904</v>
      </c>
    </row>
    <row r="178" spans="1:7" ht="15.75" x14ac:dyDescent="0.25">
      <c r="A178" s="1" t="s">
        <v>215</v>
      </c>
      <c r="B178" s="2" t="s">
        <v>90</v>
      </c>
      <c r="C178" s="53">
        <v>20</v>
      </c>
      <c r="D178" s="53">
        <v>30</v>
      </c>
      <c r="E178" s="53">
        <f t="shared" ref="E178:E195" si="14">(C178+D178)</f>
        <v>50</v>
      </c>
      <c r="F178" s="54">
        <v>21.56</v>
      </c>
      <c r="G178" s="54">
        <f t="shared" si="13"/>
        <v>1078</v>
      </c>
    </row>
    <row r="179" spans="1:7" ht="15.75" x14ac:dyDescent="0.25">
      <c r="A179" s="1" t="s">
        <v>124</v>
      </c>
      <c r="B179" s="2" t="s">
        <v>90</v>
      </c>
      <c r="C179" s="53">
        <v>10</v>
      </c>
      <c r="D179" s="53">
        <v>0</v>
      </c>
      <c r="E179" s="53">
        <f t="shared" si="14"/>
        <v>10</v>
      </c>
      <c r="F179" s="54">
        <v>38.25</v>
      </c>
      <c r="G179" s="54">
        <f t="shared" si="13"/>
        <v>382.5</v>
      </c>
    </row>
    <row r="180" spans="1:7" ht="15.75" x14ac:dyDescent="0.25">
      <c r="A180" s="1" t="s">
        <v>125</v>
      </c>
      <c r="B180" s="2" t="s">
        <v>90</v>
      </c>
      <c r="C180" s="53">
        <v>20</v>
      </c>
      <c r="D180" s="53">
        <v>40</v>
      </c>
      <c r="E180" s="53">
        <f t="shared" si="14"/>
        <v>60</v>
      </c>
      <c r="F180" s="54">
        <v>60</v>
      </c>
      <c r="G180" s="54">
        <f t="shared" si="13"/>
        <v>3600</v>
      </c>
    </row>
    <row r="181" spans="1:7" ht="15.75" x14ac:dyDescent="0.25">
      <c r="A181" s="1" t="s">
        <v>126</v>
      </c>
      <c r="B181" s="2" t="s">
        <v>90</v>
      </c>
      <c r="C181" s="53">
        <v>38</v>
      </c>
      <c r="D181" s="53">
        <v>20</v>
      </c>
      <c r="E181" s="53">
        <f t="shared" si="14"/>
        <v>58</v>
      </c>
      <c r="F181" s="54">
        <v>38.25</v>
      </c>
      <c r="G181" s="54">
        <f t="shared" ref="G181:G184" si="15">E181*F181</f>
        <v>2218.5</v>
      </c>
    </row>
    <row r="182" spans="1:7" ht="15.75" x14ac:dyDescent="0.25">
      <c r="A182" s="1" t="s">
        <v>127</v>
      </c>
      <c r="B182" s="2" t="s">
        <v>90</v>
      </c>
      <c r="C182" s="53">
        <v>10</v>
      </c>
      <c r="D182" s="53">
        <v>50</v>
      </c>
      <c r="E182" s="53">
        <f t="shared" si="14"/>
        <v>60</v>
      </c>
      <c r="F182" s="54">
        <v>28.73</v>
      </c>
      <c r="G182" s="54">
        <f t="shared" si="15"/>
        <v>1723.8</v>
      </c>
    </row>
    <row r="183" spans="1:7" ht="15.75" x14ac:dyDescent="0.25">
      <c r="A183" s="1" t="s">
        <v>128</v>
      </c>
      <c r="B183" s="2" t="s">
        <v>90</v>
      </c>
      <c r="C183" s="53">
        <v>5</v>
      </c>
      <c r="D183" s="53">
        <v>20</v>
      </c>
      <c r="E183" s="53">
        <f t="shared" si="14"/>
        <v>25</v>
      </c>
      <c r="F183" s="54">
        <v>51.98</v>
      </c>
      <c r="G183" s="54">
        <f t="shared" si="15"/>
        <v>1299.5</v>
      </c>
    </row>
    <row r="184" spans="1:7" ht="15.75" x14ac:dyDescent="0.25">
      <c r="A184" s="1" t="s">
        <v>129</v>
      </c>
      <c r="B184" s="2" t="s">
        <v>90</v>
      </c>
      <c r="C184" s="53">
        <v>0</v>
      </c>
      <c r="D184" s="53">
        <v>35</v>
      </c>
      <c r="E184" s="53">
        <f t="shared" si="14"/>
        <v>35</v>
      </c>
      <c r="F184" s="54">
        <v>40</v>
      </c>
      <c r="G184" s="54">
        <f t="shared" si="15"/>
        <v>1400</v>
      </c>
    </row>
    <row r="185" spans="1:7" ht="15.75" x14ac:dyDescent="0.25">
      <c r="A185" s="1" t="s">
        <v>219</v>
      </c>
      <c r="B185" s="2" t="s">
        <v>90</v>
      </c>
      <c r="C185" s="53">
        <v>7</v>
      </c>
      <c r="D185" s="53">
        <v>0</v>
      </c>
      <c r="E185" s="53">
        <f t="shared" si="14"/>
        <v>7</v>
      </c>
      <c r="F185" s="54">
        <v>73.709999999999994</v>
      </c>
      <c r="G185" s="54">
        <f t="shared" ref="G185:G187" si="16">E185*F185</f>
        <v>515.96999999999991</v>
      </c>
    </row>
    <row r="186" spans="1:7" ht="15.75" x14ac:dyDescent="0.25">
      <c r="A186" s="1" t="s">
        <v>220</v>
      </c>
      <c r="B186" s="2" t="s">
        <v>90</v>
      </c>
      <c r="C186" s="53">
        <v>20</v>
      </c>
      <c r="D186" s="53">
        <v>10</v>
      </c>
      <c r="E186" s="53">
        <f t="shared" si="14"/>
        <v>30</v>
      </c>
      <c r="F186" s="54">
        <v>30.8</v>
      </c>
      <c r="G186" s="54">
        <f t="shared" si="16"/>
        <v>924</v>
      </c>
    </row>
    <row r="187" spans="1:7" ht="15.75" x14ac:dyDescent="0.25">
      <c r="A187" s="1" t="s">
        <v>130</v>
      </c>
      <c r="B187" s="2" t="s">
        <v>90</v>
      </c>
      <c r="C187" s="53">
        <v>10</v>
      </c>
      <c r="D187" s="53">
        <v>20</v>
      </c>
      <c r="E187" s="53">
        <f>(C187+D187)</f>
        <v>30</v>
      </c>
      <c r="F187" s="54">
        <v>51.98</v>
      </c>
      <c r="G187" s="54">
        <f t="shared" si="16"/>
        <v>1559.3999999999999</v>
      </c>
    </row>
    <row r="188" spans="1:7" ht="15.75" x14ac:dyDescent="0.25">
      <c r="A188" s="1" t="s">
        <v>131</v>
      </c>
      <c r="B188" s="2" t="s">
        <v>90</v>
      </c>
      <c r="C188" s="53">
        <v>11</v>
      </c>
      <c r="D188" s="53">
        <v>55</v>
      </c>
      <c r="E188" s="53">
        <f t="shared" si="14"/>
        <v>66</v>
      </c>
      <c r="F188" s="54">
        <v>51.98</v>
      </c>
      <c r="G188" s="54">
        <f t="shared" ref="G188:G190" si="17">E188*F188</f>
        <v>3430.68</v>
      </c>
    </row>
    <row r="189" spans="1:7" ht="15.75" x14ac:dyDescent="0.25">
      <c r="A189" s="1" t="s">
        <v>356</v>
      </c>
      <c r="B189" s="2" t="s">
        <v>90</v>
      </c>
      <c r="C189" s="53">
        <v>13</v>
      </c>
      <c r="D189" s="53">
        <v>10</v>
      </c>
      <c r="E189" s="53">
        <f>(C189+D189)</f>
        <v>23</v>
      </c>
      <c r="F189" s="54">
        <v>33.26</v>
      </c>
      <c r="G189" s="54">
        <f t="shared" si="17"/>
        <v>764.9799999999999</v>
      </c>
    </row>
    <row r="190" spans="1:7" ht="15.75" x14ac:dyDescent="0.25">
      <c r="A190" s="1" t="s">
        <v>132</v>
      </c>
      <c r="B190" s="2" t="s">
        <v>90</v>
      </c>
      <c r="C190" s="53">
        <v>19</v>
      </c>
      <c r="D190" s="53">
        <v>88</v>
      </c>
      <c r="E190" s="53">
        <f>(C190+D190)</f>
        <v>107</v>
      </c>
      <c r="F190" s="54">
        <v>56.93</v>
      </c>
      <c r="G190" s="54">
        <f t="shared" si="17"/>
        <v>6091.51</v>
      </c>
    </row>
    <row r="191" spans="1:7" ht="15.75" x14ac:dyDescent="0.25">
      <c r="A191" s="1" t="s">
        <v>182</v>
      </c>
      <c r="B191" s="2" t="s">
        <v>90</v>
      </c>
      <c r="C191" s="53">
        <v>68</v>
      </c>
      <c r="D191" s="53">
        <v>123</v>
      </c>
      <c r="E191" s="53">
        <f t="shared" si="14"/>
        <v>191</v>
      </c>
      <c r="F191" s="54">
        <v>21.44</v>
      </c>
      <c r="G191" s="54">
        <f t="shared" ref="G191" si="18">E191*F191</f>
        <v>4095.0400000000004</v>
      </c>
    </row>
    <row r="192" spans="1:7" ht="15.75" x14ac:dyDescent="0.25">
      <c r="A192" s="1" t="s">
        <v>183</v>
      </c>
      <c r="B192" s="2" t="s">
        <v>154</v>
      </c>
      <c r="C192" s="53">
        <v>62</v>
      </c>
      <c r="D192" s="53">
        <v>122</v>
      </c>
      <c r="E192" s="53">
        <f t="shared" si="14"/>
        <v>184</v>
      </c>
      <c r="F192" s="54">
        <v>32.369999999999997</v>
      </c>
      <c r="G192" s="54">
        <f t="shared" ref="G192:G193" si="19">E192*F192</f>
        <v>5956.08</v>
      </c>
    </row>
    <row r="193" spans="1:7" ht="15.75" x14ac:dyDescent="0.25">
      <c r="A193" s="1" t="s">
        <v>180</v>
      </c>
      <c r="B193" s="2" t="s">
        <v>154</v>
      </c>
      <c r="C193" s="53">
        <v>47</v>
      </c>
      <c r="D193" s="53">
        <v>120</v>
      </c>
      <c r="E193" s="53">
        <f t="shared" si="14"/>
        <v>167</v>
      </c>
      <c r="F193" s="54">
        <v>15.11</v>
      </c>
      <c r="G193" s="54">
        <f t="shared" si="19"/>
        <v>2523.37</v>
      </c>
    </row>
    <row r="194" spans="1:7" ht="15.75" x14ac:dyDescent="0.25">
      <c r="A194" s="1" t="s">
        <v>181</v>
      </c>
      <c r="B194" s="2" t="s">
        <v>154</v>
      </c>
      <c r="C194" s="53">
        <v>32</v>
      </c>
      <c r="D194" s="53">
        <v>12</v>
      </c>
      <c r="E194" s="53">
        <f t="shared" si="14"/>
        <v>44</v>
      </c>
      <c r="F194" s="54">
        <v>24.34</v>
      </c>
      <c r="G194" s="54">
        <f t="shared" ref="G194:G195" si="20">E194*F194</f>
        <v>1070.96</v>
      </c>
    </row>
    <row r="195" spans="1:7" ht="15.75" x14ac:dyDescent="0.25">
      <c r="A195" s="1" t="s">
        <v>133</v>
      </c>
      <c r="B195" s="2" t="s">
        <v>412</v>
      </c>
      <c r="C195" s="53">
        <v>400</v>
      </c>
      <c r="D195" s="53">
        <v>14550</v>
      </c>
      <c r="E195" s="53">
        <f t="shared" si="14"/>
        <v>14950</v>
      </c>
      <c r="F195" s="54">
        <v>2.71</v>
      </c>
      <c r="G195" s="54">
        <f t="shared" si="20"/>
        <v>40514.5</v>
      </c>
    </row>
    <row r="196" spans="1:7" ht="15.75" x14ac:dyDescent="0.25">
      <c r="A196" s="22" t="s">
        <v>88</v>
      </c>
      <c r="B196" s="16"/>
      <c r="C196" s="55">
        <f>SUM(C15:C195)</f>
        <v>29365</v>
      </c>
      <c r="D196" s="55">
        <f>SUM(D15:D195)</f>
        <v>139052</v>
      </c>
      <c r="E196" s="55">
        <f>SUM(E15:E195)</f>
        <v>168345</v>
      </c>
      <c r="F196" s="47">
        <f t="shared" ref="F196:G196" si="21">SUM(F12:F195)</f>
        <v>52026.830000000024</v>
      </c>
      <c r="G196" s="56">
        <f t="shared" si="21"/>
        <v>1961769.0999999999</v>
      </c>
    </row>
    <row r="197" spans="1:7" x14ac:dyDescent="0.25">
      <c r="B197" s="7"/>
      <c r="C197" s="6"/>
      <c r="D197" s="6"/>
      <c r="E197" s="6"/>
      <c r="F197" s="6"/>
      <c r="G197" s="6"/>
    </row>
    <row r="198" spans="1:7" x14ac:dyDescent="0.25">
      <c r="B198" s="4"/>
    </row>
    <row r="199" spans="1:7" x14ac:dyDescent="0.25">
      <c r="B199" s="4"/>
    </row>
    <row r="200" spans="1:7" x14ac:dyDescent="0.25">
      <c r="B200" s="4"/>
    </row>
    <row r="201" spans="1:7" x14ac:dyDescent="0.25">
      <c r="B201" s="4"/>
    </row>
    <row r="202" spans="1:7" x14ac:dyDescent="0.25">
      <c r="B202" s="4"/>
    </row>
  </sheetData>
  <autoFilter ref="A12:B13" xr:uid="{00000000-0009-0000-0000-000001000000}"/>
  <sortState xmlns:xlrd2="http://schemas.microsoft.com/office/spreadsheetml/2017/richdata2" ref="A15:B205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zoomScale="120" zoomScaleNormal="120" workbookViewId="0">
      <selection activeCell="E18" sqref="E18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375</v>
      </c>
      <c r="B8" s="73"/>
      <c r="C8" s="73"/>
      <c r="D8" s="73"/>
      <c r="E8" s="73"/>
      <c r="F8" s="73"/>
      <c r="G8" s="73"/>
    </row>
    <row r="9" spans="1:7" x14ac:dyDescent="0.25">
      <c r="A9" s="73" t="s">
        <v>471</v>
      </c>
      <c r="B9" s="73"/>
      <c r="C9" s="73"/>
      <c r="D9" s="73"/>
      <c r="E9" s="73"/>
      <c r="F9" s="73"/>
      <c r="G9" s="73"/>
    </row>
    <row r="10" spans="1:7" x14ac:dyDescent="0.25">
      <c r="A10" s="73" t="s">
        <v>389</v>
      </c>
      <c r="B10" s="73"/>
      <c r="C10" s="73"/>
      <c r="D10" s="73"/>
      <c r="E10" s="73"/>
      <c r="F10" s="73"/>
      <c r="G10" s="73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370</v>
      </c>
      <c r="D12" s="10" t="s">
        <v>370</v>
      </c>
      <c r="E12" s="9" t="s">
        <v>374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371</v>
      </c>
      <c r="D13" s="27" t="s">
        <v>371</v>
      </c>
      <c r="E13" s="27" t="s">
        <v>370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372</v>
      </c>
      <c r="D14" s="12" t="s">
        <v>373</v>
      </c>
      <c r="E14" s="12"/>
      <c r="F14" s="12" t="s">
        <v>208</v>
      </c>
      <c r="G14" s="13" t="s">
        <v>208</v>
      </c>
    </row>
    <row r="15" spans="1:7" x14ac:dyDescent="0.25">
      <c r="A15" s="38" t="s">
        <v>216</v>
      </c>
      <c r="B15" s="20" t="s">
        <v>90</v>
      </c>
      <c r="C15" s="21">
        <v>150</v>
      </c>
      <c r="D15" s="39">
        <v>0</v>
      </c>
      <c r="E15" s="48">
        <f t="shared" ref="E15:E21" si="0">(C15+D15)</f>
        <v>150</v>
      </c>
      <c r="F15" s="23">
        <v>4.13</v>
      </c>
      <c r="G15" s="5">
        <f t="shared" ref="G15:G21" si="1">E15*F15</f>
        <v>619.5</v>
      </c>
    </row>
    <row r="16" spans="1:7" x14ac:dyDescent="0.25">
      <c r="A16" s="38" t="s">
        <v>337</v>
      </c>
      <c r="B16" s="20" t="s">
        <v>232</v>
      </c>
      <c r="C16" s="21">
        <v>200</v>
      </c>
      <c r="D16" s="39">
        <v>3</v>
      </c>
      <c r="E16" s="48">
        <f t="shared" si="0"/>
        <v>203</v>
      </c>
      <c r="F16" s="23">
        <v>4.8499999999999996</v>
      </c>
      <c r="G16" s="5">
        <f t="shared" si="1"/>
        <v>984.55</v>
      </c>
    </row>
    <row r="17" spans="1:7" x14ac:dyDescent="0.25">
      <c r="A17" s="1" t="s">
        <v>188</v>
      </c>
      <c r="B17" s="2" t="s">
        <v>90</v>
      </c>
      <c r="C17" s="19">
        <v>69</v>
      </c>
      <c r="D17" s="19">
        <v>440</v>
      </c>
      <c r="E17" s="48">
        <f t="shared" si="0"/>
        <v>509</v>
      </c>
      <c r="F17" s="5">
        <v>17.48</v>
      </c>
      <c r="G17" s="5">
        <f t="shared" si="1"/>
        <v>8897.32</v>
      </c>
    </row>
    <row r="18" spans="1:7" x14ac:dyDescent="0.25">
      <c r="A18" s="1" t="s">
        <v>187</v>
      </c>
      <c r="B18" s="2" t="s">
        <v>90</v>
      </c>
      <c r="C18" s="19">
        <v>47</v>
      </c>
      <c r="D18" s="19">
        <v>30</v>
      </c>
      <c r="E18" s="48">
        <f t="shared" si="0"/>
        <v>77</v>
      </c>
      <c r="F18" s="5">
        <v>18.59</v>
      </c>
      <c r="G18" s="5">
        <f t="shared" si="1"/>
        <v>1431.43</v>
      </c>
    </row>
    <row r="19" spans="1:7" x14ac:dyDescent="0.25">
      <c r="A19" s="1" t="s">
        <v>185</v>
      </c>
      <c r="B19" s="2" t="s">
        <v>68</v>
      </c>
      <c r="C19" s="19">
        <v>2</v>
      </c>
      <c r="D19" s="19">
        <v>1</v>
      </c>
      <c r="E19" s="48">
        <f t="shared" si="0"/>
        <v>3</v>
      </c>
      <c r="F19" s="5">
        <v>747.5</v>
      </c>
      <c r="G19" s="5">
        <f t="shared" si="1"/>
        <v>2242.5</v>
      </c>
    </row>
    <row r="20" spans="1:7" x14ac:dyDescent="0.25">
      <c r="A20" s="1" t="s">
        <v>189</v>
      </c>
      <c r="B20" s="2" t="s">
        <v>404</v>
      </c>
      <c r="C20" s="19">
        <v>3</v>
      </c>
      <c r="D20" s="19">
        <v>28</v>
      </c>
      <c r="E20" s="48">
        <f t="shared" si="0"/>
        <v>31</v>
      </c>
      <c r="F20" s="5">
        <v>648.44000000000005</v>
      </c>
      <c r="G20" s="5">
        <f t="shared" si="1"/>
        <v>20101.640000000003</v>
      </c>
    </row>
    <row r="21" spans="1:7" x14ac:dyDescent="0.25">
      <c r="A21" s="1" t="s">
        <v>186</v>
      </c>
      <c r="B21" s="2" t="s">
        <v>154</v>
      </c>
      <c r="C21" s="19">
        <v>9</v>
      </c>
      <c r="D21" s="19">
        <v>40</v>
      </c>
      <c r="E21" s="48">
        <f t="shared" si="0"/>
        <v>49</v>
      </c>
      <c r="F21" s="5">
        <v>630.85</v>
      </c>
      <c r="G21" s="5">
        <f t="shared" si="1"/>
        <v>30911.65</v>
      </c>
    </row>
    <row r="22" spans="1:7" x14ac:dyDescent="0.25">
      <c r="A22" s="14" t="s">
        <v>88</v>
      </c>
      <c r="B22" s="15"/>
      <c r="C22" s="18">
        <f>SUM(C14:C21)</f>
        <v>480</v>
      </c>
      <c r="D22" s="18">
        <f>SUM(D14:D21)</f>
        <v>542</v>
      </c>
      <c r="E22" s="18">
        <f t="shared" ref="E22:G22" si="2">SUM(E15:E21)</f>
        <v>1022</v>
      </c>
      <c r="F22" s="24">
        <f t="shared" si="2"/>
        <v>2071.84</v>
      </c>
      <c r="G22" s="17">
        <f t="shared" si="2"/>
        <v>65188.590000000004</v>
      </c>
    </row>
    <row r="23" spans="1:7" x14ac:dyDescent="0.25">
      <c r="G23" s="43"/>
    </row>
    <row r="31" spans="1:7" x14ac:dyDescent="0.25">
      <c r="D31" t="s">
        <v>269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abSelected="1" workbookViewId="0">
      <selection activeCell="A2" sqref="A2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1" t="s">
        <v>0</v>
      </c>
      <c r="B5" s="71"/>
      <c r="C5" s="71"/>
      <c r="D5" s="71"/>
      <c r="E5" s="71"/>
      <c r="F5" s="71"/>
      <c r="G5" s="71"/>
    </row>
    <row r="6" spans="1:14" x14ac:dyDescent="0.25">
      <c r="A6" s="72" t="s">
        <v>1</v>
      </c>
      <c r="B6" s="72"/>
      <c r="C6" s="72"/>
      <c r="D6" s="72"/>
      <c r="E6" s="72"/>
      <c r="F6" s="72"/>
      <c r="G6" s="72"/>
    </row>
    <row r="7" spans="1:14" x14ac:dyDescent="0.25">
      <c r="A7" s="73" t="s">
        <v>2</v>
      </c>
      <c r="B7" s="73"/>
      <c r="C7" s="73"/>
      <c r="D7" s="73"/>
      <c r="E7" s="73"/>
      <c r="F7" s="73"/>
      <c r="G7" s="73"/>
    </row>
    <row r="8" spans="1:14" x14ac:dyDescent="0.25">
      <c r="A8" s="74" t="s">
        <v>375</v>
      </c>
      <c r="B8" s="73"/>
      <c r="C8" s="73"/>
      <c r="D8" s="73"/>
      <c r="E8" s="73"/>
      <c r="F8" s="73"/>
      <c r="G8" s="73"/>
    </row>
    <row r="9" spans="1:14" x14ac:dyDescent="0.25">
      <c r="A9" s="79" t="s">
        <v>472</v>
      </c>
      <c r="B9" s="73"/>
      <c r="C9" s="73"/>
      <c r="D9" s="73"/>
      <c r="E9" s="73"/>
      <c r="F9" s="73"/>
      <c r="G9" s="73"/>
    </row>
    <row r="10" spans="1:14" x14ac:dyDescent="0.25">
      <c r="A10" s="80" t="s">
        <v>376</v>
      </c>
      <c r="B10" s="80"/>
      <c r="C10" s="80"/>
      <c r="D10" s="80"/>
      <c r="E10" s="80"/>
      <c r="F10" s="80"/>
      <c r="G10" s="80"/>
      <c r="N10" t="s">
        <v>274</v>
      </c>
    </row>
    <row r="11" spans="1:14" x14ac:dyDescent="0.25">
      <c r="A11" s="3" t="s">
        <v>204</v>
      </c>
    </row>
    <row r="12" spans="1:14" x14ac:dyDescent="0.25">
      <c r="A12" s="9" t="s">
        <v>200</v>
      </c>
      <c r="B12" s="9" t="s">
        <v>370</v>
      </c>
      <c r="C12" s="9" t="s">
        <v>370</v>
      </c>
      <c r="D12" s="9" t="s">
        <v>374</v>
      </c>
      <c r="E12" s="8" t="s">
        <v>199</v>
      </c>
      <c r="F12" s="9" t="s">
        <v>202</v>
      </c>
    </row>
    <row r="13" spans="1:14" x14ac:dyDescent="0.25">
      <c r="A13" s="32"/>
      <c r="B13" s="27" t="s">
        <v>371</v>
      </c>
      <c r="C13" s="27" t="s">
        <v>371</v>
      </c>
      <c r="D13" s="27" t="s">
        <v>370</v>
      </c>
      <c r="E13" s="26" t="s">
        <v>201</v>
      </c>
      <c r="F13" s="27" t="s">
        <v>203</v>
      </c>
    </row>
    <row r="14" spans="1:14" x14ac:dyDescent="0.25">
      <c r="A14" s="25"/>
      <c r="B14" s="12" t="s">
        <v>372</v>
      </c>
      <c r="C14" s="12" t="s">
        <v>373</v>
      </c>
      <c r="D14" s="12"/>
      <c r="E14" s="12" t="s">
        <v>208</v>
      </c>
      <c r="F14" s="12"/>
    </row>
    <row r="15" spans="1:14" x14ac:dyDescent="0.25">
      <c r="A15" s="29" t="s">
        <v>205</v>
      </c>
      <c r="B15" s="30">
        <v>19078</v>
      </c>
      <c r="C15" s="30">
        <v>50451</v>
      </c>
      <c r="D15" s="30">
        <v>69529</v>
      </c>
      <c r="E15" s="31">
        <v>46042.300000000032</v>
      </c>
      <c r="F15" s="41">
        <v>1946170.6700000009</v>
      </c>
    </row>
    <row r="16" spans="1:14" x14ac:dyDescent="0.25">
      <c r="A16" s="1" t="s">
        <v>206</v>
      </c>
      <c r="B16" s="19">
        <v>29365</v>
      </c>
      <c r="C16" s="19">
        <v>138202</v>
      </c>
      <c r="D16" s="30">
        <v>167474</v>
      </c>
      <c r="E16" s="5">
        <v>52166.870000000017</v>
      </c>
      <c r="F16" s="31">
        <v>1949535.1499999997</v>
      </c>
    </row>
    <row r="17" spans="1:12" x14ac:dyDescent="0.25">
      <c r="A17" s="1" t="s">
        <v>207</v>
      </c>
      <c r="B17" s="19">
        <v>480</v>
      </c>
      <c r="C17" s="19">
        <v>542</v>
      </c>
      <c r="D17" s="30">
        <v>1022</v>
      </c>
      <c r="E17" s="5">
        <v>2071.84</v>
      </c>
      <c r="F17" s="31">
        <v>65188.590000000004</v>
      </c>
    </row>
    <row r="18" spans="1:12" x14ac:dyDescent="0.25">
      <c r="A18" s="33" t="s">
        <v>88</v>
      </c>
      <c r="B18" s="34">
        <f>SUM(B15:B17)</f>
        <v>48923</v>
      </c>
      <c r="C18" s="34">
        <f>SUM(C15:C17)</f>
        <v>189195</v>
      </c>
      <c r="D18" s="34">
        <f>SUM(D15:D17)</f>
        <v>238025</v>
      </c>
      <c r="E18" s="35">
        <f>SUM(E15:E17)</f>
        <v>100281.01000000004</v>
      </c>
      <c r="F18" s="35">
        <f>SUM(F15:F17)</f>
        <v>3960894.41</v>
      </c>
      <c r="L18" s="40"/>
    </row>
    <row r="20" spans="1:12" x14ac:dyDescent="0.25">
      <c r="A20" s="36"/>
      <c r="G20" t="s">
        <v>270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7"/>
      <c r="C22" s="78"/>
      <c r="D22" s="78"/>
      <c r="G22" t="s">
        <v>273</v>
      </c>
    </row>
    <row r="23" spans="1:12" x14ac:dyDescent="0.25">
      <c r="A23" s="37"/>
      <c r="B23" s="75" t="s">
        <v>363</v>
      </c>
      <c r="C23" s="76"/>
      <c r="D23" s="76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391</v>
      </c>
    </row>
    <row r="29" spans="1:12" x14ac:dyDescent="0.25">
      <c r="C29" t="s">
        <v>394</v>
      </c>
    </row>
    <row r="33" spans="2:4" x14ac:dyDescent="0.25">
      <c r="B33" t="s">
        <v>392</v>
      </c>
    </row>
    <row r="34" spans="2:4" x14ac:dyDescent="0.25">
      <c r="C34" s="36" t="s">
        <v>393</v>
      </c>
    </row>
    <row r="43" spans="2:4" x14ac:dyDescent="0.25">
      <c r="B43" s="73"/>
      <c r="C43" s="73"/>
      <c r="D43" s="73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2025-10-07T14:42:14Z</cp:lastPrinted>
  <dcterms:created xsi:type="dcterms:W3CDTF">2017-08-24T13:28:46Z</dcterms:created>
  <dcterms:modified xsi:type="dcterms:W3CDTF">2026-03-23T14:32:19Z</dcterms:modified>
</cp:coreProperties>
</file>