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esktop\"/>
    </mc:Choice>
  </mc:AlternateContent>
  <xr:revisionPtr revIDLastSave="0" documentId="8_{5F96FF8A-0FCE-4B68-9D3C-47C79F64B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 DE  OC DE ENERO" sheetId="1" r:id="rId1"/>
    <sheet name="Hoja1" sheetId="2" r:id="rId2"/>
    <sheet name="Hoja2" sheetId="3" r:id="rId3"/>
    <sheet name="Hoja3" sheetId="4" r:id="rId4"/>
  </sheets>
  <definedNames>
    <definedName name="_xlnm._FilterDatabase" localSheetId="0" hidden="1">'LISTADO DE  OC DE ENERO'!$C$8:$J$61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5" i="1" l="1"/>
  <c r="D85" i="1" l="1"/>
  <c r="J60" i="1"/>
</calcChain>
</file>

<file path=xl/sharedStrings.xml><?xml version="1.0" encoding="utf-8"?>
<sst xmlns="http://schemas.openxmlformats.org/spreadsheetml/2006/main" count="293" uniqueCount="141">
  <si>
    <t xml:space="preserve"> </t>
  </si>
  <si>
    <t>Republica Dominicana</t>
  </si>
  <si>
    <t>SERVICIO NACIONAL DE SALUD</t>
  </si>
  <si>
    <t xml:space="preserve">   ESTABLECIMIENTO__Hospital Dr. Francisco Antonio Gonzalvo______REGION___V_____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</si>
  <si>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</si>
  <si>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</si>
  <si>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</si>
  <si>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</si>
  <si>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</si>
  <si>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</si>
  <si>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</si>
  <si>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</si>
  <si>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Fondos Operativos/Ventas de Servicios</t>
  </si>
  <si>
    <t>RESUMEN DE COMPRAS o SERVICIOS POR CUENTAS:</t>
  </si>
  <si>
    <t>RESUMEN DE PROCESO SEGÚN MODALIDAD:</t>
  </si>
  <si>
    <t xml:space="preserve">CUENTAS No. </t>
  </si>
  <si>
    <t>CANTIDAD</t>
  </si>
  <si>
    <t>MONTO</t>
  </si>
  <si>
    <t>TIPO</t>
  </si>
  <si>
    <t>TOTAL RESUMEN</t>
  </si>
  <si>
    <t>CERTIFICO CORRECTO:</t>
  </si>
  <si>
    <t>__________________________</t>
  </si>
  <si>
    <t>ENC. DE COMPRAS:__________________________</t>
  </si>
  <si>
    <t>DIRECTOR</t>
  </si>
  <si>
    <t>24 DE NOVIEMBRE 025</t>
  </si>
  <si>
    <t>ARTICULOS</t>
  </si>
  <si>
    <t>PRESENTACION DE ALMACEN</t>
  </si>
  <si>
    <t>STOP PACTADO</t>
  </si>
  <si>
    <t>CANTIDAD SOLICITADA</t>
  </si>
  <si>
    <t>ARCHIVO MEDIANO PARA LIMPIEZA Y R X</t>
  </si>
  <si>
    <t>Unidad</t>
  </si>
  <si>
    <t>ARCHIVO GRANDE PARA EL SAI</t>
  </si>
  <si>
    <t>UPS GRANDE PARA LA MAQUINA DE SUMINISTRO</t>
  </si>
  <si>
    <t xml:space="preserve">MAUS </t>
  </si>
  <si>
    <t xml:space="preserve">CALCULADORA ELECTRICA </t>
  </si>
  <si>
    <t>UNA IMPRESORA  CANON 16431</t>
  </si>
  <si>
    <t>TOTALES</t>
  </si>
  <si>
    <t>PREPARADO POR:_Lic. Evangelista Figuereo Cedeño</t>
  </si>
  <si>
    <t>Suministro</t>
  </si>
  <si>
    <t>SELLO DE CONSULTA</t>
  </si>
  <si>
    <t>UNIDAD</t>
  </si>
  <si>
    <t>SELLO LABORATORIO</t>
  </si>
  <si>
    <t>SELLO LIBRE ACCESO A LA INFORMACIOIN</t>
  </si>
  <si>
    <t>REQUISICION DE COMPRAS</t>
  </si>
  <si>
    <t xml:space="preserve">RECETARIOS EN BLANCO CONSULTAS </t>
  </si>
  <si>
    <t xml:space="preserve">TALONARIOS DE 100 </t>
  </si>
  <si>
    <t>RECETARIOS  DE ANALISIS</t>
  </si>
  <si>
    <t>RECETARIOS  DE IMÁGENES</t>
  </si>
  <si>
    <t xml:space="preserve">TALONARIOS DE MEDICAMENTOS </t>
  </si>
  <si>
    <t>TARJETA PARA CITA DE LOS PACIENTES</t>
  </si>
  <si>
    <t>O</t>
  </si>
  <si>
    <t>PREPARADO POR:_Lic Evangelista Figuereo Cedeño</t>
  </si>
  <si>
    <t>BARREROS PHARMA SRL</t>
  </si>
  <si>
    <t>BIONUCLEAR</t>
  </si>
  <si>
    <t>GASTOS DE REACTIVOS</t>
  </si>
  <si>
    <t>ESTACION DE SERVICIOS LA ORIENTAL</t>
  </si>
  <si>
    <t>GASTOS DE COMBUSTIBLE</t>
  </si>
  <si>
    <t>SUB-TOTAL $RD</t>
  </si>
  <si>
    <t>$RD</t>
  </si>
  <si>
    <t>N/A</t>
  </si>
  <si>
    <t>AGUA PELICANO</t>
  </si>
  <si>
    <t>GASTOS DE BEBIDAS Y ALIMENTOS</t>
  </si>
  <si>
    <t xml:space="preserve">GASTOS DE LIMPIEZA </t>
  </si>
  <si>
    <t>GASTOS DE PRODUCTOS QUIMICOS Y CONEXOS</t>
  </si>
  <si>
    <t>GASTOS DE MATERIALES DE LIMPIEZA</t>
  </si>
  <si>
    <t>RELACIÓN DE ORDENES DE COMPRAS O SERVICIOS EFECTUADAS DURANTE EL MES DE ENERO 2026</t>
  </si>
  <si>
    <t>E450000000025</t>
  </si>
  <si>
    <t>GASTOS DE TELECOMUNICACION</t>
  </si>
  <si>
    <t>AMM B IMPORTACION</t>
  </si>
  <si>
    <t>E450000101460</t>
  </si>
  <si>
    <t>E450000102368</t>
  </si>
  <si>
    <t>E450000102778</t>
  </si>
  <si>
    <t>B1500000458</t>
  </si>
  <si>
    <t>VANGUARDIA SALUD</t>
  </si>
  <si>
    <t>75,290,00</t>
  </si>
  <si>
    <t>B1500000552</t>
  </si>
  <si>
    <t>GASTOS DE ALIMENTOS Y BEBIDA</t>
  </si>
  <si>
    <t>ALMACENES IBERIA</t>
  </si>
  <si>
    <t>E450000023343</t>
  </si>
  <si>
    <t>E450000023293</t>
  </si>
  <si>
    <t>B1500000012</t>
  </si>
  <si>
    <t>PEGUERO BENITEZ</t>
  </si>
  <si>
    <t>E450000010013</t>
  </si>
  <si>
    <t>E450000000074</t>
  </si>
  <si>
    <t>INCEMESA</t>
  </si>
  <si>
    <t>E45000000073</t>
  </si>
  <si>
    <t xml:space="preserve">GASTOS DE MAQUINARIA Y EQUIPOS INDUSTRIALES </t>
  </si>
  <si>
    <t>GASTOS DE HERRAMIENTAS MENORES</t>
  </si>
  <si>
    <t>B1500000451</t>
  </si>
  <si>
    <t>B15000000217</t>
  </si>
  <si>
    <t>E450000004457</t>
  </si>
  <si>
    <t>E450000004392</t>
  </si>
  <si>
    <t>E450000004419</t>
  </si>
  <si>
    <t>E450000004418</t>
  </si>
  <si>
    <t>E450000004420</t>
  </si>
  <si>
    <t xml:space="preserve">AIR LIQUIDE </t>
  </si>
  <si>
    <t>E450000000871</t>
  </si>
  <si>
    <t>AIRLIQUIDE</t>
  </si>
  <si>
    <t>B1500000052</t>
  </si>
  <si>
    <t>B15000000214</t>
  </si>
  <si>
    <t>ENGEL JOEL MERCEDES</t>
  </si>
  <si>
    <t>GASTOS DE SERVICIOS JURIDICO</t>
  </si>
  <si>
    <t>PAPELERIA ROMANA</t>
  </si>
  <si>
    <t>B1500001608</t>
  </si>
  <si>
    <t>RALANSA</t>
  </si>
  <si>
    <t>B1500001592</t>
  </si>
  <si>
    <t>B1500000560</t>
  </si>
  <si>
    <t>COPEM HOSPICLINIC</t>
  </si>
  <si>
    <t>GASTOS DE SERVICIOS DE CATERING</t>
  </si>
  <si>
    <t>DARLING NEFTALI</t>
  </si>
  <si>
    <t>TRANSPORTE NUÑEZ</t>
  </si>
  <si>
    <t>GASTOS DE FLETE</t>
  </si>
  <si>
    <t>97,297,48</t>
  </si>
  <si>
    <t>OSIRIS &amp;CO</t>
  </si>
  <si>
    <t>DARLIN NAFTALI</t>
  </si>
  <si>
    <t>LOREN FLORISTERIA</t>
  </si>
  <si>
    <t>GASTOS DE CORONA FUNERARIA</t>
  </si>
  <si>
    <t>COMBUSTIBLE MACORISANA</t>
  </si>
  <si>
    <t>FARNASA</t>
  </si>
  <si>
    <t>E45000000468</t>
  </si>
  <si>
    <t>MORAMI SRL</t>
  </si>
  <si>
    <t>SELLADORES COBIAN</t>
  </si>
  <si>
    <t>E450000103852</t>
  </si>
  <si>
    <t>TROPIGAS</t>
  </si>
  <si>
    <t>GASTOS DE GAS LICUADO DE PETROLEO</t>
  </si>
  <si>
    <t>B1500000129</t>
  </si>
  <si>
    <t>SERVITECH</t>
  </si>
  <si>
    <t>64,074,00</t>
  </si>
  <si>
    <t>84,078,52</t>
  </si>
  <si>
    <t>F&amp;M CONTROL DE PLAGAS</t>
  </si>
  <si>
    <t>GASTOS DE CONTROL DE PLAGAS</t>
  </si>
  <si>
    <t>FARACH</t>
  </si>
  <si>
    <t>GASTOS MENORES MEDICO QUIRURGICOS</t>
  </si>
  <si>
    <t>COMPAÑIA DOMINICANA DE TELEFONO</t>
  </si>
  <si>
    <t>GASTOS DE MATERIALES  DE OFICINA</t>
  </si>
  <si>
    <t>GASTOS AIRES ACONDICIONADO E INSTALACON</t>
  </si>
  <si>
    <t>GASTOS DE INSTALACiON Y MANTENIMIENT. INFORMATICA</t>
  </si>
  <si>
    <t xml:space="preserve">COMPRA DIRECTA                                                                    </t>
  </si>
  <si>
    <t>COMPRA MENOR</t>
  </si>
  <si>
    <t>COMPARCION DE PRECIOS</t>
  </si>
  <si>
    <t>1,277044,71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</si>
</sst>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-* #,##0.000\ &quot;€&quot;_-;\-* #,##0.000\ &quot;€&quot;_-;_-* &quot;-&quot;??\ &quot;€&quot;_-;_-@_-"/>
    <numFmt numFmtId="168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1" applyNumberFormat="0" applyFont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166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2" fillId="0" borderId="0" xfId="2" applyFont="1" applyBorder="1"/>
    <xf numFmtId="0" fontId="3" fillId="0" borderId="3" xfId="0" applyFont="1" applyBorder="1" applyAlignment="1">
      <alignment horizontal="center"/>
    </xf>
    <xf numFmtId="43" fontId="3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3" fontId="3" fillId="0" borderId="10" xfId="0" applyNumberFormat="1" applyFont="1" applyBorder="1"/>
    <xf numFmtId="4" fontId="3" fillId="0" borderId="3" xfId="0" applyNumberFormat="1" applyFont="1" applyBorder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15" fontId="0" fillId="0" borderId="0" xfId="0" applyNumberFormat="1"/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3" fillId="3" borderId="3" xfId="6" applyFont="1" applyFill="1" applyBorder="1" applyProtection="1">
      <protection locked="0"/>
    </xf>
    <xf numFmtId="0" fontId="14" fillId="0" borderId="3" xfId="6" applyFont="1" applyFill="1" applyBorder="1" applyProtection="1">
      <protection locked="0"/>
    </xf>
    <xf numFmtId="164" fontId="14" fillId="0" borderId="3" xfId="6" applyNumberFormat="1" applyFont="1" applyFill="1" applyBorder="1" applyProtection="1">
      <protection locked="0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7" fontId="16" fillId="0" borderId="3" xfId="5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7" fontId="11" fillId="0" borderId="3" xfId="5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64" fontId="14" fillId="0" borderId="3" xfId="6" applyNumberFormat="1" applyFont="1" applyFill="1" applyBorder="1" applyAlignment="1" applyProtection="1">
      <alignment horizontal="left"/>
      <protection locked="0"/>
    </xf>
    <xf numFmtId="17" fontId="0" fillId="0" borderId="0" xfId="0" applyNumberFormat="1"/>
    <xf numFmtId="0" fontId="16" fillId="0" borderId="3" xfId="0" applyFont="1" applyBorder="1" applyAlignment="1">
      <alignment horizontal="center" vertical="center" wrapText="1"/>
    </xf>
    <xf numFmtId="0" fontId="19" fillId="3" borderId="3" xfId="6" applyFont="1" applyFill="1" applyBorder="1" applyAlignment="1" applyProtection="1">
      <alignment vertical="top"/>
      <protection locked="0"/>
    </xf>
    <xf numFmtId="0" fontId="19" fillId="3" borderId="3" xfId="6" applyFont="1" applyFill="1" applyBorder="1" applyProtection="1">
      <protection locked="0"/>
    </xf>
    <xf numFmtId="0" fontId="19" fillId="0" borderId="3" xfId="6" applyFont="1" applyFill="1" applyBorder="1" applyProtection="1">
      <protection locked="0"/>
    </xf>
    <xf numFmtId="0" fontId="7" fillId="3" borderId="3" xfId="6" applyFont="1" applyFill="1" applyBorder="1" applyProtection="1">
      <protection locked="0"/>
    </xf>
    <xf numFmtId="0" fontId="0" fillId="0" borderId="3" xfId="6" applyFont="1" applyFill="1" applyBorder="1" applyProtection="1">
      <protection locked="0"/>
    </xf>
    <xf numFmtId="164" fontId="0" fillId="0" borderId="3" xfId="6" applyNumberFormat="1" applyFont="1" applyFill="1" applyBorder="1" applyProtection="1">
      <protection locked="0"/>
    </xf>
    <xf numFmtId="14" fontId="0" fillId="0" borderId="0" xfId="0" applyNumberFormat="1"/>
    <xf numFmtId="0" fontId="6" fillId="0" borderId="3" xfId="0" applyFont="1" applyBorder="1"/>
    <xf numFmtId="0" fontId="6" fillId="3" borderId="3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3" fillId="0" borderId="0" xfId="1" applyFont="1" applyFill="1" applyBorder="1" applyAlignment="1">
      <alignment horizontal="center" vertical="center"/>
    </xf>
    <xf numFmtId="165" fontId="2" fillId="0" borderId="0" xfId="0" applyNumberFormat="1" applyFont="1"/>
    <xf numFmtId="168" fontId="3" fillId="0" borderId="10" xfId="0" applyNumberFormat="1" applyFont="1" applyBorder="1"/>
    <xf numFmtId="0" fontId="20" fillId="3" borderId="3" xfId="0" applyFont="1" applyFill="1" applyBorder="1" applyAlignment="1">
      <alignment horizontal="right" vertical="center"/>
    </xf>
    <xf numFmtId="44" fontId="2" fillId="0" borderId="0" xfId="0" applyNumberFormat="1" applyFont="1" applyAlignment="1">
      <alignment wrapText="1"/>
    </xf>
    <xf numFmtId="44" fontId="2" fillId="0" borderId="0" xfId="0" applyNumberFormat="1" applyFont="1" applyAlignment="1">
      <alignment horizontal="right" wrapText="1"/>
    </xf>
    <xf numFmtId="165" fontId="2" fillId="3" borderId="3" xfId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/>
    </xf>
    <xf numFmtId="2" fontId="0" fillId="0" borderId="0" xfId="0" applyNumberFormat="1"/>
    <xf numFmtId="165" fontId="2" fillId="3" borderId="8" xfId="1" applyFont="1" applyFill="1" applyBorder="1" applyAlignment="1">
      <alignment horizontal="right" vertical="center"/>
    </xf>
    <xf numFmtId="165" fontId="4" fillId="3" borderId="3" xfId="1" applyFont="1" applyFill="1" applyBorder="1" applyAlignment="1">
      <alignment horizontal="right"/>
    </xf>
    <xf numFmtId="165" fontId="2" fillId="3" borderId="3" xfId="1" applyFont="1" applyFill="1" applyBorder="1"/>
    <xf numFmtId="165" fontId="2" fillId="3" borderId="7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6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5" fontId="3" fillId="4" borderId="3" xfId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165" fontId="2" fillId="4" borderId="8" xfId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indent="22"/>
    </xf>
  </cellXfs>
  <cellStyles count="7">
    <cellStyle name="Millares" xfId="1" builtinId="3"/>
    <cellStyle name="Millares 2" xfId="4" xr:uid="{00000000-0005-0000-0000-000001000000}"/>
    <cellStyle name="Millares 5" xfId="3" xr:uid="{00000000-0005-0000-0000-000002000000}"/>
    <cellStyle name="Millares 6" xfId="2" xr:uid="{00000000-0005-0000-0000-000003000000}"/>
    <cellStyle name="Moneda" xfId="5" builtinId="4"/>
    <cellStyle name="Normal" xfId="0" builtinId="0"/>
    <cellStyle name="Notas" xfId="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441967</xdr:colOff>
      <xdr:row>0</xdr:row>
      <xdr:rowOff>352011</xdr:rowOff>
    </xdr:from>
    <xdr:to>
      <xdr:col>4</xdr:col>
      <xdr:colOff>661391</xdr:colOff>
      <xdr:row>4</xdr:row>
      <xdr:rowOff>269184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E06CC9-C53C-43C3-A06B-9C367FCC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652" y="352011"/>
          <a:ext cx="4298609" cy="1490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3461691</xdr:colOff>
      <xdr:row>1</xdr:row>
      <xdr:rowOff>138854</xdr:rowOff>
    </xdr:from>
    <xdr:to>
      <xdr:col>8</xdr:col>
      <xdr:colOff>1431331</xdr:colOff>
      <xdr:row>5</xdr:row>
      <xdr:rowOff>270762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78AD92F7-9C93-4847-850B-CDEA657C0DC1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9716311" y="532278"/>
          <a:ext cx="4512901" cy="17056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57151</xdr:rowOff>
    </xdr:from>
    <xdr:to>
      <xdr:col>2</xdr:col>
      <xdr:colOff>742950</xdr:colOff>
      <xdr:row>3</xdr:row>
      <xdr:rowOff>38101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5F4B7019-5CAB-454E-AA09-FC4BD0648E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133350" y="57151"/>
          <a:ext cx="25812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3</xdr:col>
      <xdr:colOff>628650</xdr:colOff>
      <xdr:row>2</xdr:row>
      <xdr:rowOff>180975</xdr:rowOff>
    </xdr:to>
    <xdr:pic>
      <xdr:nvPicPr>
        <xdr:cNvPr id="2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3D591954-709E-4250-AAB6-80D769386A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1057275" y="0"/>
          <a:ext cx="25812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361950</xdr:colOff>
      <xdr:row>5</xdr:row>
      <xdr:rowOff>0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8786360A-15D1-4E42-965D-BF226A04F1F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57150" y="0"/>
          <a:ext cx="25812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tabSelected="1" topLeftCell="C57" zoomScale="46" zoomScaleNormal="46" workbookViewId="0">
      <selection activeCell="E85" sqref="E85"/>
    </sheetView>
  </sheetViews>
  <sheetFormatPr baseColWidth="10" defaultRowHeight="15" x14ac:dyDescent="0.25"/>
  <cols>
    <col min="1" max="1" width="9.28515625" customWidth="1"/>
    <col min="2" max="2" width="11.140625" customWidth="1"/>
    <col min="3" max="3" width="35.7109375" customWidth="1"/>
    <col min="4" max="4" width="25.42578125" customWidth="1"/>
    <col min="5" max="5" width="29" customWidth="1"/>
    <col min="6" max="6" width="72" customWidth="1"/>
    <col min="7" max="7" width="72.42578125" customWidth="1"/>
    <col min="8" max="8" width="98.28515625" customWidth="1"/>
    <col min="9" max="9" width="25.7109375" customWidth="1"/>
    <col min="10" max="10" width="36.140625" customWidth="1"/>
  </cols>
  <sheetData>
    <row r="1" spans="1:10" ht="31.5" x14ac:dyDescent="0.5">
      <c r="A1" s="1"/>
      <c r="B1" s="1" t="s">
        <v>0</v>
      </c>
      <c r="C1" s="1"/>
      <c r="D1" s="1"/>
      <c r="E1" s="1"/>
      <c r="F1" s="2"/>
      <c r="G1" s="1"/>
      <c r="H1" s="1"/>
      <c r="I1" s="1"/>
      <c r="J1" s="1"/>
    </row>
    <row r="2" spans="1:10" ht="31.5" x14ac:dyDescent="0.5">
      <c r="A2" s="1"/>
      <c r="B2" s="1"/>
      <c r="C2" s="1"/>
      <c r="D2" s="1"/>
      <c r="E2" s="1"/>
      <c r="F2" s="2"/>
      <c r="G2" s="1"/>
      <c r="H2" s="1"/>
      <c r="I2" s="1"/>
      <c r="J2" s="1"/>
    </row>
    <row r="3" spans="1:10" ht="31.5" x14ac:dyDescent="0.5">
      <c r="A3" s="1"/>
      <c r="B3" s="1"/>
      <c r="C3" s="72" t="s">
        <v>1</v>
      </c>
      <c r="D3" s="72"/>
      <c r="E3" s="72"/>
      <c r="F3" s="72"/>
      <c r="G3" s="72"/>
      <c r="H3" s="72"/>
      <c r="I3" s="72"/>
      <c r="J3" s="72"/>
    </row>
    <row r="4" spans="1:10" ht="31.5" x14ac:dyDescent="0.5">
      <c r="A4" s="1"/>
      <c r="B4" s="1"/>
      <c r="C4" s="72" t="s">
        <v>2</v>
      </c>
      <c r="D4" s="72"/>
      <c r="E4" s="72"/>
      <c r="F4" s="72"/>
      <c r="G4" s="72"/>
      <c r="H4" s="72"/>
      <c r="I4" s="72"/>
      <c r="J4" s="72"/>
    </row>
    <row r="5" spans="1:10" ht="31.5" x14ac:dyDescent="0.5">
      <c r="A5" s="1"/>
      <c r="B5" s="1"/>
      <c r="C5" s="72" t="s">
        <v>65</v>
      </c>
      <c r="D5" s="72"/>
      <c r="E5" s="72"/>
      <c r="F5" s="72"/>
      <c r="G5" s="72"/>
      <c r="H5" s="72"/>
      <c r="I5" s="72"/>
      <c r="J5" s="72"/>
    </row>
    <row r="6" spans="1:10" ht="31.5" x14ac:dyDescent="0.5">
      <c r="A6" s="1"/>
      <c r="B6" s="1"/>
      <c r="C6" s="72" t="s">
        <v>3</v>
      </c>
      <c r="D6" s="72"/>
      <c r="E6" s="72"/>
      <c r="F6" s="72"/>
      <c r="G6" s="72"/>
      <c r="H6" s="72"/>
      <c r="I6" s="72"/>
      <c r="J6" s="72"/>
    </row>
    <row r="7" spans="1:10" ht="32.25" thickBot="1" x14ac:dyDescent="0.55000000000000004">
      <c r="A7" s="1"/>
      <c r="B7" s="1"/>
      <c r="C7" s="3"/>
      <c r="D7" s="3"/>
      <c r="E7" s="3"/>
      <c r="F7" s="3"/>
      <c r="G7" s="3"/>
      <c r="H7" s="3"/>
      <c r="I7" s="3"/>
      <c r="J7" s="3"/>
    </row>
    <row r="8" spans="1:10" ht="95.25" thickBot="1" x14ac:dyDescent="0.55000000000000004">
      <c r="A8" s="1"/>
      <c r="B8" s="1"/>
      <c r="C8" s="4" t="s">
        <v>4</v>
      </c>
      <c r="D8" s="5" t="s">
        <v>5</v>
      </c>
      <c r="E8" s="5" t="s">
        <v>6</v>
      </c>
      <c r="F8" s="5" t="s">
        <v>7</v>
      </c>
      <c r="G8" s="6" t="s">
        <v>8</v>
      </c>
      <c r="H8" s="6" t="s">
        <v>9</v>
      </c>
      <c r="I8" s="5" t="s">
        <v>10</v>
      </c>
      <c r="J8" s="20" t="s">
        <v>11</v>
      </c>
    </row>
    <row r="9" spans="1:10" ht="32.25" thickBot="1" x14ac:dyDescent="0.55000000000000004">
      <c r="A9" s="1"/>
      <c r="B9" s="1"/>
      <c r="C9" s="22">
        <v>46028</v>
      </c>
      <c r="D9" s="23">
        <v>10061</v>
      </c>
      <c r="E9" s="24" t="s">
        <v>59</v>
      </c>
      <c r="F9" s="24" t="s">
        <v>12</v>
      </c>
      <c r="G9" s="51" t="s">
        <v>55</v>
      </c>
      <c r="H9" s="78" t="s">
        <v>56</v>
      </c>
      <c r="I9" s="79">
        <v>237101</v>
      </c>
      <c r="J9" s="69">
        <v>22480</v>
      </c>
    </row>
    <row r="10" spans="1:10" ht="32.25" thickBot="1" x14ac:dyDescent="0.55000000000000004">
      <c r="A10" s="1"/>
      <c r="B10" s="1"/>
      <c r="C10" s="22">
        <v>46028</v>
      </c>
      <c r="D10" s="23">
        <v>10062</v>
      </c>
      <c r="E10" s="24" t="s">
        <v>59</v>
      </c>
      <c r="F10" s="25" t="s">
        <v>12</v>
      </c>
      <c r="G10" s="51" t="s">
        <v>55</v>
      </c>
      <c r="H10" s="52" t="s">
        <v>56</v>
      </c>
      <c r="I10" s="71">
        <v>237101</v>
      </c>
      <c r="J10" s="66">
        <v>44960</v>
      </c>
    </row>
    <row r="11" spans="1:10" ht="32.25" thickBot="1" x14ac:dyDescent="0.55000000000000004">
      <c r="A11" s="1"/>
      <c r="B11" s="1"/>
      <c r="C11" s="22">
        <v>45663</v>
      </c>
      <c r="D11" s="23">
        <v>10063</v>
      </c>
      <c r="E11" s="24" t="s">
        <v>75</v>
      </c>
      <c r="F11" s="25" t="s">
        <v>12</v>
      </c>
      <c r="G11" s="51" t="s">
        <v>60</v>
      </c>
      <c r="H11" s="52" t="s">
        <v>76</v>
      </c>
      <c r="I11" s="71">
        <v>231101</v>
      </c>
      <c r="J11" s="66">
        <v>11980</v>
      </c>
    </row>
    <row r="12" spans="1:10" ht="32.25" thickBot="1" x14ac:dyDescent="0.55000000000000004">
      <c r="A12" s="1"/>
      <c r="B12" s="1"/>
      <c r="C12" s="22">
        <v>46028</v>
      </c>
      <c r="D12" s="23">
        <v>10064</v>
      </c>
      <c r="E12" s="24" t="s">
        <v>59</v>
      </c>
      <c r="F12" s="25" t="s">
        <v>12</v>
      </c>
      <c r="G12" s="51" t="s">
        <v>55</v>
      </c>
      <c r="H12" s="52" t="s">
        <v>56</v>
      </c>
      <c r="I12" s="71">
        <v>237101</v>
      </c>
      <c r="J12" s="66">
        <v>9780</v>
      </c>
    </row>
    <row r="13" spans="1:10" ht="32.25" thickBot="1" x14ac:dyDescent="0.55000000000000004">
      <c r="A13" s="1"/>
      <c r="B13" s="1"/>
      <c r="C13" s="22">
        <v>46028</v>
      </c>
      <c r="D13" s="23">
        <v>10065</v>
      </c>
      <c r="E13" s="24" t="s">
        <v>59</v>
      </c>
      <c r="F13" s="25" t="s">
        <v>12</v>
      </c>
      <c r="G13" s="51" t="s">
        <v>110</v>
      </c>
      <c r="H13" s="52" t="s">
        <v>111</v>
      </c>
      <c r="I13" s="71">
        <v>224201</v>
      </c>
      <c r="J13" s="66">
        <v>2500</v>
      </c>
    </row>
    <row r="14" spans="1:10" ht="32.25" thickBot="1" x14ac:dyDescent="0.55000000000000004">
      <c r="A14" s="1"/>
      <c r="B14" s="1"/>
      <c r="C14" s="22">
        <v>46028</v>
      </c>
      <c r="D14" s="23">
        <v>10066</v>
      </c>
      <c r="E14" s="24" t="s">
        <v>59</v>
      </c>
      <c r="F14" s="25" t="s">
        <v>12</v>
      </c>
      <c r="G14" s="51" t="s">
        <v>55</v>
      </c>
      <c r="H14" s="52" t="s">
        <v>56</v>
      </c>
      <c r="I14" s="71">
        <v>237101</v>
      </c>
      <c r="J14" s="66" t="s">
        <v>112</v>
      </c>
    </row>
    <row r="15" spans="1:10" ht="32.25" thickBot="1" x14ac:dyDescent="0.55000000000000004">
      <c r="A15" s="1"/>
      <c r="B15" s="1"/>
      <c r="C15" s="22">
        <v>46028</v>
      </c>
      <c r="D15" s="23">
        <v>10067</v>
      </c>
      <c r="E15" s="24" t="s">
        <v>59</v>
      </c>
      <c r="F15" s="25" t="s">
        <v>12</v>
      </c>
      <c r="G15" s="51" t="s">
        <v>55</v>
      </c>
      <c r="H15" s="52" t="s">
        <v>56</v>
      </c>
      <c r="I15" s="71">
        <v>237101</v>
      </c>
      <c r="J15" s="66">
        <v>22480</v>
      </c>
    </row>
    <row r="16" spans="1:10" ht="32.25" thickBot="1" x14ac:dyDescent="0.55000000000000004">
      <c r="A16" s="1"/>
      <c r="B16" s="1"/>
      <c r="C16" s="22">
        <v>46028</v>
      </c>
      <c r="D16" s="23">
        <v>10068</v>
      </c>
      <c r="E16" s="24" t="s">
        <v>59</v>
      </c>
      <c r="F16" s="25" t="s">
        <v>12</v>
      </c>
      <c r="G16" s="51" t="s">
        <v>133</v>
      </c>
      <c r="H16" s="52" t="s">
        <v>67</v>
      </c>
      <c r="I16" s="71">
        <v>221301</v>
      </c>
      <c r="J16" s="66">
        <v>9200</v>
      </c>
    </row>
    <row r="17" spans="1:10" ht="32.25" thickBot="1" x14ac:dyDescent="0.55000000000000004">
      <c r="A17" s="1"/>
      <c r="B17" s="1"/>
      <c r="C17" s="22">
        <v>46028</v>
      </c>
      <c r="D17" s="7">
        <v>10069</v>
      </c>
      <c r="E17" s="24" t="s">
        <v>88</v>
      </c>
      <c r="F17" s="25" t="s">
        <v>12</v>
      </c>
      <c r="G17" s="21" t="s">
        <v>73</v>
      </c>
      <c r="H17" s="52" t="s">
        <v>54</v>
      </c>
      <c r="I17" s="71">
        <v>237203</v>
      </c>
      <c r="J17" s="80">
        <v>50400</v>
      </c>
    </row>
    <row r="18" spans="1:10" ht="32.25" thickBot="1" x14ac:dyDescent="0.55000000000000004">
      <c r="A18" s="1"/>
      <c r="B18" s="1"/>
      <c r="C18" s="22">
        <v>46029</v>
      </c>
      <c r="D18" s="7">
        <v>10070</v>
      </c>
      <c r="E18" s="25" t="s">
        <v>59</v>
      </c>
      <c r="F18" s="25" t="s">
        <v>12</v>
      </c>
      <c r="G18" s="21" t="s">
        <v>113</v>
      </c>
      <c r="H18" s="52" t="s">
        <v>132</v>
      </c>
      <c r="I18" s="71">
        <v>239301</v>
      </c>
      <c r="J18" s="80">
        <v>31624</v>
      </c>
    </row>
    <row r="19" spans="1:10" ht="32.25" thickBot="1" x14ac:dyDescent="0.55000000000000004">
      <c r="A19" s="1"/>
      <c r="B19" s="1"/>
      <c r="C19" s="22">
        <v>46029</v>
      </c>
      <c r="D19" s="7">
        <v>10071</v>
      </c>
      <c r="E19" s="25" t="s">
        <v>78</v>
      </c>
      <c r="F19" s="25" t="s">
        <v>12</v>
      </c>
      <c r="G19" s="21" t="s">
        <v>77</v>
      </c>
      <c r="H19" s="52" t="s">
        <v>76</v>
      </c>
      <c r="I19" s="71">
        <v>231101</v>
      </c>
      <c r="J19" s="66">
        <v>137696.29999999999</v>
      </c>
    </row>
    <row r="20" spans="1:10" ht="32.25" thickBot="1" x14ac:dyDescent="0.55000000000000004">
      <c r="A20" s="1"/>
      <c r="B20" s="1"/>
      <c r="C20" s="22">
        <v>46035</v>
      </c>
      <c r="D20" s="7">
        <v>10072</v>
      </c>
      <c r="E20" s="25" t="s">
        <v>59</v>
      </c>
      <c r="F20" s="25" t="s">
        <v>12</v>
      </c>
      <c r="G20" s="21" t="s">
        <v>114</v>
      </c>
      <c r="H20" s="52" t="s">
        <v>108</v>
      </c>
      <c r="I20" s="71">
        <v>229203</v>
      </c>
      <c r="J20" s="66">
        <v>5900</v>
      </c>
    </row>
    <row r="21" spans="1:10" ht="32.25" thickBot="1" x14ac:dyDescent="0.55000000000000004">
      <c r="A21" s="1"/>
      <c r="B21" s="1"/>
      <c r="C21" s="22">
        <v>46035</v>
      </c>
      <c r="D21" s="7">
        <v>10073</v>
      </c>
      <c r="E21" s="25" t="s">
        <v>105</v>
      </c>
      <c r="F21" s="25" t="s">
        <v>12</v>
      </c>
      <c r="G21" s="21" t="s">
        <v>104</v>
      </c>
      <c r="H21" s="52" t="s">
        <v>54</v>
      </c>
      <c r="I21" s="71">
        <v>237203</v>
      </c>
      <c r="J21" s="80">
        <v>135195.6</v>
      </c>
    </row>
    <row r="22" spans="1:10" ht="32.25" thickBot="1" x14ac:dyDescent="0.55000000000000004">
      <c r="A22" s="1"/>
      <c r="B22" s="1"/>
      <c r="C22" s="22">
        <v>45670</v>
      </c>
      <c r="D22" s="7">
        <v>10074</v>
      </c>
      <c r="E22" s="25" t="s">
        <v>82</v>
      </c>
      <c r="F22" s="25" t="s">
        <v>12</v>
      </c>
      <c r="G22" s="21" t="s">
        <v>53</v>
      </c>
      <c r="H22" s="52" t="s">
        <v>54</v>
      </c>
      <c r="I22" s="71">
        <v>237203</v>
      </c>
      <c r="J22" s="80">
        <v>61883.48</v>
      </c>
    </row>
    <row r="23" spans="1:10" ht="32.25" thickBot="1" x14ac:dyDescent="0.55000000000000004">
      <c r="A23" s="1"/>
      <c r="B23" s="1"/>
      <c r="C23" s="22">
        <v>46036</v>
      </c>
      <c r="D23" s="7">
        <v>10075</v>
      </c>
      <c r="E23" s="25" t="s">
        <v>80</v>
      </c>
      <c r="F23" s="25" t="s">
        <v>12</v>
      </c>
      <c r="G23" s="21" t="s">
        <v>81</v>
      </c>
      <c r="H23" s="52" t="s">
        <v>135</v>
      </c>
      <c r="I23" s="71">
        <v>265402</v>
      </c>
      <c r="J23" s="66">
        <v>177000</v>
      </c>
    </row>
    <row r="24" spans="1:10" ht="32.25" thickBot="1" x14ac:dyDescent="0.55000000000000004">
      <c r="A24" s="1"/>
      <c r="B24" s="1"/>
      <c r="C24" s="22">
        <v>46036</v>
      </c>
      <c r="D24" s="7">
        <v>10076</v>
      </c>
      <c r="E24" s="25" t="s">
        <v>83</v>
      </c>
      <c r="F24" s="25" t="s">
        <v>12</v>
      </c>
      <c r="G24" s="21" t="s">
        <v>84</v>
      </c>
      <c r="H24" s="52" t="s">
        <v>86</v>
      </c>
      <c r="I24" s="71">
        <v>265201</v>
      </c>
      <c r="J24" s="80">
        <v>61693</v>
      </c>
    </row>
    <row r="25" spans="1:10" ht="32.25" thickBot="1" x14ac:dyDescent="0.55000000000000004">
      <c r="A25" s="1"/>
      <c r="B25" s="1"/>
      <c r="C25" s="22">
        <v>46036</v>
      </c>
      <c r="D25" s="7">
        <v>10077</v>
      </c>
      <c r="E25" s="25" t="s">
        <v>85</v>
      </c>
      <c r="F25" s="25" t="s">
        <v>12</v>
      </c>
      <c r="G25" s="21" t="s">
        <v>84</v>
      </c>
      <c r="H25" s="52" t="s">
        <v>87</v>
      </c>
      <c r="I25" s="71">
        <v>236304</v>
      </c>
      <c r="J25" s="66">
        <v>2925.6</v>
      </c>
    </row>
    <row r="26" spans="1:10" ht="32.25" thickBot="1" x14ac:dyDescent="0.55000000000000004">
      <c r="A26" s="1"/>
      <c r="B26" s="1"/>
      <c r="C26" s="22">
        <v>46036</v>
      </c>
      <c r="D26" s="7">
        <v>10078</v>
      </c>
      <c r="E26" s="25" t="s">
        <v>59</v>
      </c>
      <c r="F26" s="25" t="s">
        <v>12</v>
      </c>
      <c r="G26" s="21" t="s">
        <v>115</v>
      </c>
      <c r="H26" s="52" t="s">
        <v>116</v>
      </c>
      <c r="I26" s="71">
        <v>22801</v>
      </c>
      <c r="J26" s="66">
        <v>5310</v>
      </c>
    </row>
    <row r="27" spans="1:10" ht="32.25" thickBot="1" x14ac:dyDescent="0.55000000000000004">
      <c r="A27" s="1"/>
      <c r="B27" s="1"/>
      <c r="C27" s="22">
        <v>46036</v>
      </c>
      <c r="D27" s="7">
        <v>10079</v>
      </c>
      <c r="E27" s="25" t="s">
        <v>59</v>
      </c>
      <c r="F27" s="25" t="s">
        <v>12</v>
      </c>
      <c r="G27" s="21" t="s">
        <v>117</v>
      </c>
      <c r="H27" s="52" t="s">
        <v>56</v>
      </c>
      <c r="I27" s="71">
        <v>237101</v>
      </c>
      <c r="J27" s="66">
        <v>3000</v>
      </c>
    </row>
    <row r="28" spans="1:10" ht="32.25" thickBot="1" x14ac:dyDescent="0.55000000000000004">
      <c r="A28" s="1"/>
      <c r="B28" s="1"/>
      <c r="C28" s="22">
        <v>46037</v>
      </c>
      <c r="D28" s="7">
        <v>10080</v>
      </c>
      <c r="E28" s="25" t="s">
        <v>79</v>
      </c>
      <c r="F28" s="25" t="s">
        <v>12</v>
      </c>
      <c r="G28" s="21" t="s">
        <v>77</v>
      </c>
      <c r="H28" s="52" t="s">
        <v>76</v>
      </c>
      <c r="I28" s="71">
        <v>231101</v>
      </c>
      <c r="J28" s="66" t="s">
        <v>128</v>
      </c>
    </row>
    <row r="29" spans="1:10" ht="32.25" thickBot="1" x14ac:dyDescent="0.55000000000000004">
      <c r="A29" s="1"/>
      <c r="B29" s="1"/>
      <c r="C29" s="22">
        <v>46038</v>
      </c>
      <c r="D29" s="7">
        <v>10081</v>
      </c>
      <c r="E29" s="25" t="s">
        <v>66</v>
      </c>
      <c r="F29" s="25" t="s">
        <v>12</v>
      </c>
      <c r="G29" s="21" t="s">
        <v>102</v>
      </c>
      <c r="H29" s="52" t="s">
        <v>134</v>
      </c>
      <c r="I29" s="71">
        <v>239201</v>
      </c>
      <c r="J29" s="66">
        <v>331451.51</v>
      </c>
    </row>
    <row r="30" spans="1:10" ht="32.25" thickBot="1" x14ac:dyDescent="0.55000000000000004">
      <c r="A30" s="1"/>
      <c r="B30" s="1"/>
      <c r="C30" s="22">
        <v>46041</v>
      </c>
      <c r="D30" s="7">
        <v>10082</v>
      </c>
      <c r="E30" s="25" t="s">
        <v>59</v>
      </c>
      <c r="F30" s="25" t="s">
        <v>12</v>
      </c>
      <c r="G30" s="21" t="s">
        <v>118</v>
      </c>
      <c r="H30" s="52" t="s">
        <v>64</v>
      </c>
      <c r="I30" s="71">
        <v>239101</v>
      </c>
      <c r="J30" s="66" t="s">
        <v>127</v>
      </c>
    </row>
    <row r="31" spans="1:10" ht="32.25" thickBot="1" x14ac:dyDescent="0.55000000000000004">
      <c r="A31" s="1"/>
      <c r="B31" s="1"/>
      <c r="C31" s="22">
        <v>46037</v>
      </c>
      <c r="D31" s="7">
        <v>10083</v>
      </c>
      <c r="E31" s="25" t="s">
        <v>89</v>
      </c>
      <c r="F31" s="25" t="s">
        <v>12</v>
      </c>
      <c r="G31" s="21" t="s">
        <v>52</v>
      </c>
      <c r="H31" s="52" t="s">
        <v>64</v>
      </c>
      <c r="I31" s="71">
        <v>239101</v>
      </c>
      <c r="J31" s="66">
        <v>195585</v>
      </c>
    </row>
    <row r="32" spans="1:10" ht="32.25" thickBot="1" x14ac:dyDescent="0.55000000000000004">
      <c r="A32" s="1"/>
      <c r="B32" s="1"/>
      <c r="C32" s="22">
        <v>46042</v>
      </c>
      <c r="D32" s="7">
        <v>10084</v>
      </c>
      <c r="E32" s="25" t="s">
        <v>59</v>
      </c>
      <c r="F32" s="25" t="s">
        <v>12</v>
      </c>
      <c r="G32" s="21" t="s">
        <v>121</v>
      </c>
      <c r="H32" s="52" t="s">
        <v>63</v>
      </c>
      <c r="I32" s="71">
        <v>237299</v>
      </c>
      <c r="J32" s="66">
        <v>29500</v>
      </c>
    </row>
    <row r="33" spans="1:10" ht="32.25" thickBot="1" x14ac:dyDescent="0.55000000000000004">
      <c r="A33" s="1"/>
      <c r="B33" s="1"/>
      <c r="C33" s="22">
        <v>46042</v>
      </c>
      <c r="D33" s="7">
        <v>10085</v>
      </c>
      <c r="E33" s="25" t="s">
        <v>122</v>
      </c>
      <c r="F33" s="25" t="s">
        <v>12</v>
      </c>
      <c r="G33" s="21" t="s">
        <v>123</v>
      </c>
      <c r="H33" s="52" t="s">
        <v>124</v>
      </c>
      <c r="I33" s="71">
        <v>237104</v>
      </c>
      <c r="J33" s="66">
        <v>17900</v>
      </c>
    </row>
    <row r="34" spans="1:10" ht="32.25" thickBot="1" x14ac:dyDescent="0.55000000000000004">
      <c r="A34" s="1"/>
      <c r="B34" s="1"/>
      <c r="C34" s="22">
        <v>46042</v>
      </c>
      <c r="D34" s="7">
        <v>10086</v>
      </c>
      <c r="E34" s="25" t="s">
        <v>59</v>
      </c>
      <c r="F34" s="25" t="s">
        <v>12</v>
      </c>
      <c r="G34" s="21" t="s">
        <v>129</v>
      </c>
      <c r="H34" s="52" t="s">
        <v>130</v>
      </c>
      <c r="I34" s="71">
        <v>228501</v>
      </c>
      <c r="J34" s="66">
        <v>94000</v>
      </c>
    </row>
    <row r="35" spans="1:10" ht="32.25" thickBot="1" x14ac:dyDescent="0.55000000000000004">
      <c r="A35" s="1"/>
      <c r="B35" s="1"/>
      <c r="C35" s="22">
        <v>46042</v>
      </c>
      <c r="D35" s="7">
        <v>10087</v>
      </c>
      <c r="E35" s="25" t="s">
        <v>72</v>
      </c>
      <c r="F35" s="25" t="s">
        <v>12</v>
      </c>
      <c r="G35" s="21" t="s">
        <v>73</v>
      </c>
      <c r="H35" s="52" t="s">
        <v>54</v>
      </c>
      <c r="I35" s="71">
        <v>237203</v>
      </c>
      <c r="J35" s="66" t="s">
        <v>74</v>
      </c>
    </row>
    <row r="36" spans="1:10" ht="32.25" thickBot="1" x14ac:dyDescent="0.55000000000000004">
      <c r="A36" s="1"/>
      <c r="B36" s="1"/>
      <c r="C36" s="22">
        <v>46044</v>
      </c>
      <c r="D36" s="7">
        <v>10088</v>
      </c>
      <c r="E36" s="25" t="s">
        <v>119</v>
      </c>
      <c r="F36" s="25" t="s">
        <v>12</v>
      </c>
      <c r="G36" s="21" t="s">
        <v>120</v>
      </c>
      <c r="H36" s="52" t="s">
        <v>62</v>
      </c>
      <c r="I36" s="71">
        <v>239101</v>
      </c>
      <c r="J36" s="66">
        <v>39081.599999999999</v>
      </c>
    </row>
    <row r="37" spans="1:10" ht="32.25" thickBot="1" x14ac:dyDescent="0.55000000000000004">
      <c r="A37" s="1"/>
      <c r="B37" s="1"/>
      <c r="C37" s="22">
        <v>46045</v>
      </c>
      <c r="D37" s="7">
        <v>10089</v>
      </c>
      <c r="E37" s="25" t="s">
        <v>59</v>
      </c>
      <c r="F37" s="25" t="s">
        <v>12</v>
      </c>
      <c r="G37" s="21" t="s">
        <v>77</v>
      </c>
      <c r="H37" s="52" t="s">
        <v>76</v>
      </c>
      <c r="I37" s="71">
        <v>231101</v>
      </c>
      <c r="J37" s="66">
        <v>18748.12</v>
      </c>
    </row>
    <row r="38" spans="1:10" ht="32.25" thickBot="1" x14ac:dyDescent="0.55000000000000004">
      <c r="A38" s="1"/>
      <c r="B38" s="1"/>
      <c r="C38" s="22">
        <v>46049</v>
      </c>
      <c r="D38" s="7">
        <v>10090</v>
      </c>
      <c r="E38" s="25" t="s">
        <v>125</v>
      </c>
      <c r="F38" s="25" t="s">
        <v>12</v>
      </c>
      <c r="G38" s="21" t="s">
        <v>126</v>
      </c>
      <c r="H38" s="52" t="s">
        <v>136</v>
      </c>
      <c r="I38" s="71">
        <v>227202</v>
      </c>
      <c r="J38" s="66">
        <v>10856</v>
      </c>
    </row>
    <row r="39" spans="1:10" ht="32.25" thickBot="1" x14ac:dyDescent="0.55000000000000004">
      <c r="A39" s="1"/>
      <c r="B39" s="1"/>
      <c r="C39" s="22">
        <v>46049</v>
      </c>
      <c r="D39" s="7">
        <v>10091</v>
      </c>
      <c r="E39" s="25" t="s">
        <v>59</v>
      </c>
      <c r="F39" s="25" t="s">
        <v>12</v>
      </c>
      <c r="G39" s="21" t="s">
        <v>126</v>
      </c>
      <c r="H39" s="52" t="s">
        <v>136</v>
      </c>
      <c r="I39" s="71">
        <v>227202</v>
      </c>
      <c r="J39" s="66">
        <v>6431</v>
      </c>
    </row>
    <row r="40" spans="1:10" ht="32.25" thickBot="1" x14ac:dyDescent="0.55000000000000004">
      <c r="A40" s="1"/>
      <c r="B40" s="1"/>
      <c r="C40" s="22">
        <v>46049</v>
      </c>
      <c r="D40" s="7">
        <v>10092</v>
      </c>
      <c r="E40" s="25" t="s">
        <v>103</v>
      </c>
      <c r="F40" s="25" t="s">
        <v>12</v>
      </c>
      <c r="G40" s="21" t="s">
        <v>104</v>
      </c>
      <c r="H40" s="52" t="s">
        <v>54</v>
      </c>
      <c r="I40" s="71">
        <v>237203</v>
      </c>
      <c r="J40" s="66">
        <v>26735.75</v>
      </c>
    </row>
    <row r="41" spans="1:10" ht="32.25" thickBot="1" x14ac:dyDescent="0.55000000000000004">
      <c r="A41" s="1"/>
      <c r="B41" s="1"/>
      <c r="C41" s="22">
        <v>46050</v>
      </c>
      <c r="D41" s="7">
        <v>10093</v>
      </c>
      <c r="E41" s="25" t="s">
        <v>59</v>
      </c>
      <c r="F41" s="25" t="s">
        <v>12</v>
      </c>
      <c r="G41" s="21" t="s">
        <v>97</v>
      </c>
      <c r="H41" s="52" t="s">
        <v>63</v>
      </c>
      <c r="I41" s="71">
        <v>237299</v>
      </c>
      <c r="J41" s="66">
        <v>8196.0400000000009</v>
      </c>
    </row>
    <row r="42" spans="1:10" ht="32.25" thickBot="1" x14ac:dyDescent="0.55000000000000004">
      <c r="A42" s="1"/>
      <c r="B42" s="1"/>
      <c r="C42" s="22">
        <v>46050</v>
      </c>
      <c r="D42" s="7">
        <v>10094</v>
      </c>
      <c r="E42" s="25" t="s">
        <v>59</v>
      </c>
      <c r="F42" s="25" t="s">
        <v>12</v>
      </c>
      <c r="G42" s="21" t="s">
        <v>97</v>
      </c>
      <c r="H42" s="52" t="s">
        <v>63</v>
      </c>
      <c r="I42" s="71">
        <v>237299</v>
      </c>
      <c r="J42" s="66">
        <v>14508.57</v>
      </c>
    </row>
    <row r="43" spans="1:10" ht="32.25" thickBot="1" x14ac:dyDescent="0.55000000000000004">
      <c r="A43" s="1"/>
      <c r="B43" s="1"/>
      <c r="C43" s="22">
        <v>46050</v>
      </c>
      <c r="D43" s="7">
        <v>10095</v>
      </c>
      <c r="E43" s="25" t="s">
        <v>59</v>
      </c>
      <c r="F43" s="25" t="s">
        <v>12</v>
      </c>
      <c r="G43" s="21" t="s">
        <v>97</v>
      </c>
      <c r="H43" s="52" t="s">
        <v>63</v>
      </c>
      <c r="I43" s="71">
        <v>237299</v>
      </c>
      <c r="J43" s="66">
        <v>21177.32</v>
      </c>
    </row>
    <row r="44" spans="1:10" ht="32.25" thickBot="1" x14ac:dyDescent="0.55000000000000004">
      <c r="A44" s="1"/>
      <c r="B44" s="1"/>
      <c r="C44" s="22">
        <v>46050</v>
      </c>
      <c r="D44" s="7">
        <v>10096</v>
      </c>
      <c r="E44" s="25" t="s">
        <v>91</v>
      </c>
      <c r="F44" s="25" t="s">
        <v>12</v>
      </c>
      <c r="G44" s="21" t="s">
        <v>97</v>
      </c>
      <c r="H44" s="52" t="s">
        <v>63</v>
      </c>
      <c r="I44" s="71">
        <v>237299</v>
      </c>
      <c r="J44" s="66">
        <v>6332.59</v>
      </c>
    </row>
    <row r="45" spans="1:10" ht="32.25" thickBot="1" x14ac:dyDescent="0.55000000000000004">
      <c r="A45" s="1"/>
      <c r="B45" s="1"/>
      <c r="C45" s="22">
        <v>46050</v>
      </c>
      <c r="D45" s="7">
        <v>10097</v>
      </c>
      <c r="E45" s="25" t="s">
        <v>92</v>
      </c>
      <c r="F45" s="25" t="s">
        <v>12</v>
      </c>
      <c r="G45" s="51" t="s">
        <v>95</v>
      </c>
      <c r="H45" s="52" t="s">
        <v>63</v>
      </c>
      <c r="I45" s="71">
        <v>237299</v>
      </c>
      <c r="J45" s="66">
        <v>13744.92</v>
      </c>
    </row>
    <row r="46" spans="1:10" ht="32.25" thickBot="1" x14ac:dyDescent="0.55000000000000004">
      <c r="A46" s="1"/>
      <c r="B46" s="1"/>
      <c r="C46" s="22">
        <v>46050</v>
      </c>
      <c r="D46" s="7">
        <v>10098</v>
      </c>
      <c r="E46" s="25" t="s">
        <v>93</v>
      </c>
      <c r="F46" s="25" t="s">
        <v>12</v>
      </c>
      <c r="G46" s="51" t="s">
        <v>95</v>
      </c>
      <c r="H46" s="52" t="s">
        <v>63</v>
      </c>
      <c r="I46" s="71">
        <v>237299</v>
      </c>
      <c r="J46" s="66">
        <v>19039.25</v>
      </c>
    </row>
    <row r="47" spans="1:10" ht="32.25" thickBot="1" x14ac:dyDescent="0.55000000000000004">
      <c r="A47" s="1"/>
      <c r="B47" s="1"/>
      <c r="C47" s="22">
        <v>46050</v>
      </c>
      <c r="D47" s="7">
        <v>10099</v>
      </c>
      <c r="E47" s="25" t="s">
        <v>94</v>
      </c>
      <c r="F47" s="25" t="s">
        <v>12</v>
      </c>
      <c r="G47" s="51" t="s">
        <v>95</v>
      </c>
      <c r="H47" s="52" t="s">
        <v>63</v>
      </c>
      <c r="I47" s="71">
        <v>237299</v>
      </c>
      <c r="J47" s="66">
        <v>9265.08</v>
      </c>
    </row>
    <row r="48" spans="1:10" ht="32.25" thickBot="1" x14ac:dyDescent="0.55000000000000004">
      <c r="A48" s="1"/>
      <c r="B48" s="1"/>
      <c r="C48" s="22">
        <v>46050</v>
      </c>
      <c r="D48" s="7">
        <v>10100</v>
      </c>
      <c r="E48" s="25" t="s">
        <v>59</v>
      </c>
      <c r="F48" s="25" t="s">
        <v>12</v>
      </c>
      <c r="G48" s="51" t="s">
        <v>109</v>
      </c>
      <c r="H48" s="52" t="s">
        <v>108</v>
      </c>
      <c r="I48" s="71">
        <v>229203</v>
      </c>
      <c r="J48" s="66">
        <v>4425</v>
      </c>
    </row>
    <row r="49" spans="1:10" ht="32.25" thickBot="1" x14ac:dyDescent="0.55000000000000004">
      <c r="A49" s="1"/>
      <c r="B49" s="1"/>
      <c r="C49" s="22">
        <v>46051</v>
      </c>
      <c r="D49" s="7">
        <v>10101</v>
      </c>
      <c r="E49" s="25" t="s">
        <v>59</v>
      </c>
      <c r="F49" s="25" t="s">
        <v>12</v>
      </c>
      <c r="G49" s="51" t="s">
        <v>107</v>
      </c>
      <c r="H49" s="52" t="s">
        <v>132</v>
      </c>
      <c r="I49" s="71">
        <v>239301</v>
      </c>
      <c r="J49" s="66">
        <v>454614.5</v>
      </c>
    </row>
    <row r="50" spans="1:10" ht="32.25" thickBot="1" x14ac:dyDescent="0.55000000000000004">
      <c r="A50" s="1"/>
      <c r="B50" s="1"/>
      <c r="C50" s="22">
        <v>46051</v>
      </c>
      <c r="D50" s="7">
        <v>10102</v>
      </c>
      <c r="E50" s="25" t="s">
        <v>59</v>
      </c>
      <c r="F50" s="25" t="s">
        <v>12</v>
      </c>
      <c r="G50" s="51" t="s">
        <v>131</v>
      </c>
      <c r="H50" s="52" t="s">
        <v>132</v>
      </c>
      <c r="I50" s="71">
        <v>239301</v>
      </c>
      <c r="J50" s="66">
        <v>73198.720000000001</v>
      </c>
    </row>
    <row r="51" spans="1:10" ht="32.25" thickBot="1" x14ac:dyDescent="0.55000000000000004">
      <c r="A51" s="1"/>
      <c r="B51" s="1"/>
      <c r="C51" s="22">
        <v>46051</v>
      </c>
      <c r="D51" s="7">
        <v>10103</v>
      </c>
      <c r="E51" s="25" t="s">
        <v>59</v>
      </c>
      <c r="F51" s="25" t="s">
        <v>12</v>
      </c>
      <c r="G51" s="51" t="s">
        <v>68</v>
      </c>
      <c r="H51" s="52" t="s">
        <v>132</v>
      </c>
      <c r="I51" s="71">
        <v>239301</v>
      </c>
      <c r="J51" s="66">
        <v>103840</v>
      </c>
    </row>
    <row r="52" spans="1:10" ht="32.25" thickBot="1" x14ac:dyDescent="0.55000000000000004">
      <c r="A52" s="1"/>
      <c r="B52" s="1"/>
      <c r="C52" s="22">
        <v>46051</v>
      </c>
      <c r="D52" s="7">
        <v>10104</v>
      </c>
      <c r="E52" s="25" t="s">
        <v>106</v>
      </c>
      <c r="F52" s="25" t="s">
        <v>12</v>
      </c>
      <c r="G52" s="51" t="s">
        <v>60</v>
      </c>
      <c r="H52" s="52" t="s">
        <v>61</v>
      </c>
      <c r="I52" s="71">
        <v>231101</v>
      </c>
      <c r="J52" s="66">
        <v>5940</v>
      </c>
    </row>
    <row r="53" spans="1:10" ht="32.25" thickBot="1" x14ac:dyDescent="0.55000000000000004">
      <c r="A53" s="1"/>
      <c r="B53" s="1"/>
      <c r="C53" s="22">
        <v>46052</v>
      </c>
      <c r="D53" s="7">
        <v>10105</v>
      </c>
      <c r="E53" s="25" t="s">
        <v>70</v>
      </c>
      <c r="F53" s="25" t="s">
        <v>12</v>
      </c>
      <c r="G53" s="51" t="s">
        <v>133</v>
      </c>
      <c r="H53" s="52" t="s">
        <v>67</v>
      </c>
      <c r="I53" s="71">
        <v>221301</v>
      </c>
      <c r="J53" s="66">
        <v>18400</v>
      </c>
    </row>
    <row r="54" spans="1:10" ht="32.25" thickBot="1" x14ac:dyDescent="0.55000000000000004">
      <c r="A54" s="1"/>
      <c r="B54" s="1"/>
      <c r="C54" s="22">
        <v>46052</v>
      </c>
      <c r="D54" s="7">
        <v>10106</v>
      </c>
      <c r="E54" s="25" t="s">
        <v>71</v>
      </c>
      <c r="F54" s="25" t="s">
        <v>12</v>
      </c>
      <c r="G54" s="51" t="s">
        <v>133</v>
      </c>
      <c r="H54" s="52" t="s">
        <v>67</v>
      </c>
      <c r="I54" s="71">
        <v>221301</v>
      </c>
      <c r="J54" s="66">
        <v>35971</v>
      </c>
    </row>
    <row r="55" spans="1:10" ht="32.25" thickBot="1" x14ac:dyDescent="0.55000000000000004">
      <c r="A55" s="1"/>
      <c r="B55" s="1"/>
      <c r="C55" s="22">
        <v>46052</v>
      </c>
      <c r="D55" s="7">
        <v>10107</v>
      </c>
      <c r="E55" s="25" t="s">
        <v>69</v>
      </c>
      <c r="F55" s="25" t="s">
        <v>12</v>
      </c>
      <c r="G55" s="51" t="s">
        <v>133</v>
      </c>
      <c r="H55" s="52" t="s">
        <v>67</v>
      </c>
      <c r="I55" s="71">
        <v>221301</v>
      </c>
      <c r="J55" s="66">
        <v>50739.48</v>
      </c>
    </row>
    <row r="56" spans="1:10" ht="32.25" thickBot="1" x14ac:dyDescent="0.55000000000000004">
      <c r="A56" s="1"/>
      <c r="B56" s="1"/>
      <c r="C56" s="22">
        <v>46052</v>
      </c>
      <c r="D56" s="7">
        <v>10108</v>
      </c>
      <c r="E56" s="25" t="s">
        <v>98</v>
      </c>
      <c r="F56" s="25" t="s">
        <v>12</v>
      </c>
      <c r="G56" s="21" t="s">
        <v>100</v>
      </c>
      <c r="H56" s="52" t="s">
        <v>101</v>
      </c>
      <c r="I56" s="71">
        <v>228701</v>
      </c>
      <c r="J56" s="66">
        <v>4720</v>
      </c>
    </row>
    <row r="57" spans="1:10" ht="32.25" thickBot="1" x14ac:dyDescent="0.55000000000000004">
      <c r="A57" s="1"/>
      <c r="B57" s="1"/>
      <c r="C57" s="22">
        <v>46052</v>
      </c>
      <c r="D57" s="7">
        <v>10109</v>
      </c>
      <c r="E57" s="25" t="s">
        <v>99</v>
      </c>
      <c r="F57" s="25" t="s">
        <v>12</v>
      </c>
      <c r="G57" s="21" t="s">
        <v>52</v>
      </c>
      <c r="H57" s="52" t="s">
        <v>62</v>
      </c>
      <c r="I57" s="71">
        <v>239101</v>
      </c>
      <c r="J57" s="66">
        <v>15500</v>
      </c>
    </row>
    <row r="58" spans="1:10" ht="32.25" thickBot="1" x14ac:dyDescent="0.55000000000000004">
      <c r="A58" s="1"/>
      <c r="B58" s="1"/>
      <c r="C58" s="22">
        <v>46052</v>
      </c>
      <c r="D58" s="7">
        <v>10110</v>
      </c>
      <c r="E58" s="25" t="s">
        <v>96</v>
      </c>
      <c r="F58" s="25" t="s">
        <v>12</v>
      </c>
      <c r="G58" s="21" t="s">
        <v>55</v>
      </c>
      <c r="H58" s="52" t="s">
        <v>56</v>
      </c>
      <c r="I58" s="71">
        <v>237101</v>
      </c>
      <c r="J58" s="66">
        <v>16475</v>
      </c>
    </row>
    <row r="59" spans="1:10" ht="32.25" thickBot="1" x14ac:dyDescent="0.55000000000000004">
      <c r="A59" s="1"/>
      <c r="B59" s="1"/>
      <c r="C59" s="22">
        <v>46052</v>
      </c>
      <c r="D59" s="7">
        <v>10111</v>
      </c>
      <c r="E59" s="25" t="s">
        <v>90</v>
      </c>
      <c r="F59" s="25" t="s">
        <v>12</v>
      </c>
      <c r="G59" s="21" t="s">
        <v>97</v>
      </c>
      <c r="H59" s="52" t="s">
        <v>63</v>
      </c>
      <c r="I59" s="71">
        <v>237299</v>
      </c>
      <c r="J59" s="66">
        <v>19039.25</v>
      </c>
    </row>
    <row r="60" spans="1:10" ht="31.5" x14ac:dyDescent="0.5">
      <c r="A60" s="1"/>
      <c r="B60" s="1"/>
      <c r="C60" s="22"/>
      <c r="D60" s="7"/>
      <c r="E60" s="25"/>
      <c r="F60" s="25"/>
      <c r="G60" s="21"/>
      <c r="H60" s="60" t="s">
        <v>57</v>
      </c>
      <c r="I60" s="64" t="s">
        <v>58</v>
      </c>
      <c r="J60" s="77">
        <f>SUBTOTAL(9,J9:J59)</f>
        <v>2461423.6800000006</v>
      </c>
    </row>
    <row r="61" spans="1:10" ht="31.5" x14ac:dyDescent="0.5">
      <c r="A61" s="1"/>
      <c r="B61" s="1"/>
      <c r="C61" s="53"/>
      <c r="D61" s="54"/>
      <c r="E61" s="54"/>
      <c r="F61" s="54"/>
      <c r="G61" s="55"/>
      <c r="H61" s="55"/>
      <c r="I61" s="56"/>
    </row>
    <row r="62" spans="1:10" x14ac:dyDescent="0.25">
      <c r="J62" s="65"/>
    </row>
    <row r="63" spans="1:10" ht="31.5" x14ac:dyDescent="0.5">
      <c r="A63" s="1"/>
      <c r="B63" s="1"/>
      <c r="C63" s="53"/>
      <c r="D63" s="54"/>
      <c r="E63" s="54"/>
      <c r="F63" s="54"/>
      <c r="G63" s="55"/>
      <c r="H63" s="55"/>
      <c r="I63" s="56"/>
      <c r="J63" s="57"/>
    </row>
    <row r="64" spans="1:10" ht="31.5" x14ac:dyDescent="0.5">
      <c r="A64" s="1"/>
      <c r="B64" s="1"/>
      <c r="C64" s="8" t="s">
        <v>13</v>
      </c>
      <c r="D64" s="8"/>
      <c r="E64" s="8"/>
      <c r="F64" s="2"/>
      <c r="G64" s="1"/>
      <c r="H64" s="8" t="s">
        <v>14</v>
      </c>
      <c r="I64" s="1"/>
      <c r="J64" s="9"/>
    </row>
    <row r="65" spans="1:10" ht="32.25" thickBot="1" x14ac:dyDescent="0.55000000000000004">
      <c r="A65" s="1"/>
      <c r="B65" s="1"/>
      <c r="C65" s="1"/>
      <c r="D65" s="1"/>
      <c r="E65" s="1"/>
      <c r="F65" s="2"/>
      <c r="G65" s="1"/>
      <c r="H65" s="1"/>
      <c r="I65" s="1"/>
      <c r="J65" s="1"/>
    </row>
    <row r="66" spans="1:10" ht="31.5" x14ac:dyDescent="0.5">
      <c r="A66" s="1"/>
      <c r="B66" s="1"/>
      <c r="C66" s="10" t="s">
        <v>15</v>
      </c>
      <c r="D66" s="11" t="s">
        <v>16</v>
      </c>
      <c r="E66" s="12" t="s">
        <v>17</v>
      </c>
      <c r="F66" s="2"/>
      <c r="G66" s="13"/>
      <c r="H66" s="14" t="s">
        <v>18</v>
      </c>
      <c r="I66" s="14" t="s">
        <v>16</v>
      </c>
      <c r="J66" s="14" t="s">
        <v>17</v>
      </c>
    </row>
    <row r="67" spans="1:10" ht="31.5" x14ac:dyDescent="0.5">
      <c r="A67" s="1"/>
      <c r="B67" s="1"/>
      <c r="C67" s="71">
        <v>22801</v>
      </c>
      <c r="D67" s="70">
        <v>1</v>
      </c>
      <c r="E67" s="67">
        <v>5310</v>
      </c>
      <c r="F67" s="61"/>
      <c r="G67" s="1"/>
      <c r="H67" s="14" t="s">
        <v>139</v>
      </c>
      <c r="I67" s="14">
        <v>12</v>
      </c>
      <c r="J67" s="15">
        <v>1181453.97</v>
      </c>
    </row>
    <row r="68" spans="1:10" ht="31.5" x14ac:dyDescent="0.5">
      <c r="A68" s="1"/>
      <c r="B68" s="1"/>
      <c r="C68" s="71">
        <v>221301</v>
      </c>
      <c r="D68" s="70">
        <v>4</v>
      </c>
      <c r="E68" s="67">
        <v>114310.48</v>
      </c>
      <c r="F68" s="62"/>
      <c r="G68" s="1"/>
      <c r="H68" s="14" t="s">
        <v>138</v>
      </c>
      <c r="I68" s="14">
        <v>1</v>
      </c>
      <c r="J68" s="15">
        <v>2925</v>
      </c>
    </row>
    <row r="69" spans="1:10" ht="31.5" x14ac:dyDescent="0.5">
      <c r="A69" s="1"/>
      <c r="B69" s="1"/>
      <c r="C69" s="71">
        <v>229201</v>
      </c>
      <c r="D69" s="70">
        <v>1</v>
      </c>
      <c r="E69" s="67">
        <v>2500</v>
      </c>
      <c r="F69" s="61"/>
      <c r="G69" s="1"/>
      <c r="H69" s="81" t="s">
        <v>137</v>
      </c>
      <c r="I69" s="14">
        <v>38</v>
      </c>
      <c r="J69" s="15" t="s">
        <v>140</v>
      </c>
    </row>
    <row r="70" spans="1:10" ht="31.5" x14ac:dyDescent="0.5">
      <c r="A70" s="1"/>
      <c r="B70" s="1"/>
      <c r="C70" s="71">
        <v>227202</v>
      </c>
      <c r="D70" s="70">
        <v>2</v>
      </c>
      <c r="E70" s="68">
        <v>17287</v>
      </c>
      <c r="F70" s="61"/>
      <c r="G70" s="1"/>
      <c r="H70" s="14"/>
      <c r="I70" s="14"/>
      <c r="J70" s="14"/>
    </row>
    <row r="71" spans="1:10" ht="31.5" x14ac:dyDescent="0.5">
      <c r="A71" s="1"/>
      <c r="B71" s="1"/>
      <c r="C71" s="71">
        <v>228501</v>
      </c>
      <c r="D71" s="70">
        <v>1</v>
      </c>
      <c r="E71" s="68">
        <v>94000</v>
      </c>
      <c r="F71" s="61"/>
      <c r="G71" s="1"/>
      <c r="H71" s="14"/>
      <c r="I71" s="14"/>
      <c r="J71" s="14"/>
    </row>
    <row r="72" spans="1:10" ht="31.5" x14ac:dyDescent="0.5">
      <c r="A72" s="1"/>
      <c r="B72" s="1"/>
      <c r="C72" s="71">
        <v>228701</v>
      </c>
      <c r="D72" s="70">
        <v>1</v>
      </c>
      <c r="E72" s="68">
        <v>4720</v>
      </c>
      <c r="F72" s="61"/>
      <c r="G72" s="58"/>
      <c r="H72" s="14"/>
      <c r="I72" s="14"/>
      <c r="J72" s="14"/>
    </row>
    <row r="73" spans="1:10" ht="31.5" x14ac:dyDescent="0.5">
      <c r="A73" s="1"/>
      <c r="B73" s="1"/>
      <c r="C73" s="71">
        <v>229203</v>
      </c>
      <c r="D73" s="70">
        <v>2</v>
      </c>
      <c r="E73" s="67">
        <v>10325</v>
      </c>
      <c r="F73" s="61"/>
      <c r="G73" s="1"/>
      <c r="H73" s="14"/>
      <c r="I73" s="14"/>
      <c r="J73" s="14"/>
    </row>
    <row r="74" spans="1:10" ht="31.5" x14ac:dyDescent="0.5">
      <c r="A74" s="1"/>
      <c r="B74" s="1"/>
      <c r="C74" s="71">
        <v>231101</v>
      </c>
      <c r="D74" s="70">
        <v>5</v>
      </c>
      <c r="E74" s="67">
        <v>174364.42</v>
      </c>
      <c r="F74" s="61"/>
      <c r="G74" s="1"/>
      <c r="H74" s="14"/>
      <c r="I74" s="14"/>
      <c r="J74" s="14"/>
    </row>
    <row r="75" spans="1:10" ht="31.5" x14ac:dyDescent="0.5">
      <c r="A75" s="1"/>
      <c r="B75" s="1"/>
      <c r="C75" s="71">
        <v>236304</v>
      </c>
      <c r="D75" s="70">
        <v>1</v>
      </c>
      <c r="E75" s="63">
        <v>2925.6</v>
      </c>
      <c r="F75" s="61"/>
      <c r="G75" s="1"/>
      <c r="H75" s="14"/>
      <c r="I75" s="14"/>
      <c r="J75" s="14"/>
    </row>
    <row r="76" spans="1:10" ht="31.5" x14ac:dyDescent="0.5">
      <c r="A76" s="1"/>
      <c r="B76" s="1"/>
      <c r="C76" s="71">
        <v>237101</v>
      </c>
      <c r="D76" s="70">
        <v>7</v>
      </c>
      <c r="E76" s="68">
        <v>119175</v>
      </c>
      <c r="F76" s="61"/>
      <c r="G76" s="1"/>
      <c r="H76" s="14"/>
      <c r="I76" s="14"/>
      <c r="J76" s="14"/>
    </row>
    <row r="77" spans="1:10" ht="31.5" x14ac:dyDescent="0.5">
      <c r="A77" s="1"/>
      <c r="B77" s="1"/>
      <c r="C77" s="71">
        <v>237104</v>
      </c>
      <c r="D77" s="70">
        <v>1</v>
      </c>
      <c r="E77" s="68">
        <v>17900</v>
      </c>
      <c r="F77" s="61"/>
      <c r="G77" s="1"/>
      <c r="H77" s="14"/>
      <c r="I77" s="14"/>
      <c r="J77" s="14"/>
    </row>
    <row r="78" spans="1:10" ht="31.5" x14ac:dyDescent="0.5">
      <c r="A78" s="1"/>
      <c r="B78" s="1"/>
      <c r="C78" s="71">
        <v>237203</v>
      </c>
      <c r="D78" s="70">
        <v>5</v>
      </c>
      <c r="E78" s="68">
        <v>274214.83</v>
      </c>
      <c r="F78" s="61"/>
      <c r="G78" s="1"/>
      <c r="H78" s="14"/>
      <c r="I78" s="14"/>
      <c r="J78" s="14"/>
    </row>
    <row r="79" spans="1:10" ht="31.5" x14ac:dyDescent="0.5">
      <c r="A79" s="1"/>
      <c r="B79" s="1"/>
      <c r="C79" s="71">
        <v>237299</v>
      </c>
      <c r="D79" s="70">
        <v>9</v>
      </c>
      <c r="E79" s="68">
        <v>140803.01999999999</v>
      </c>
      <c r="F79" s="61"/>
      <c r="G79" s="1"/>
      <c r="H79" s="14"/>
      <c r="I79" s="14"/>
      <c r="J79" s="14"/>
    </row>
    <row r="80" spans="1:10" ht="31.5" x14ac:dyDescent="0.5">
      <c r="A80" s="1"/>
      <c r="B80" s="1"/>
      <c r="C80" s="71">
        <v>239301</v>
      </c>
      <c r="D80" s="70">
        <v>4</v>
      </c>
      <c r="E80" s="68">
        <v>663277.22</v>
      </c>
      <c r="F80" s="61"/>
      <c r="G80" s="1"/>
      <c r="H80" s="14"/>
      <c r="I80" s="14"/>
      <c r="J80" s="14"/>
    </row>
    <row r="81" spans="1:10" ht="31.5" x14ac:dyDescent="0.5">
      <c r="A81" s="1"/>
      <c r="B81" s="1"/>
      <c r="C81" s="71">
        <v>239101</v>
      </c>
      <c r="D81" s="70">
        <v>4</v>
      </c>
      <c r="E81" s="68">
        <v>250166.6</v>
      </c>
      <c r="F81" s="61"/>
      <c r="G81" s="1"/>
      <c r="H81" s="14"/>
      <c r="I81" s="14"/>
      <c r="J81" s="14"/>
    </row>
    <row r="82" spans="1:10" ht="31.5" x14ac:dyDescent="0.5">
      <c r="A82" s="1"/>
      <c r="B82" s="1"/>
      <c r="C82" s="71">
        <v>239201</v>
      </c>
      <c r="D82" s="70">
        <v>1</v>
      </c>
      <c r="E82" s="68">
        <v>331451.51</v>
      </c>
      <c r="F82" s="61"/>
      <c r="G82" s="1"/>
      <c r="H82" s="14"/>
      <c r="I82" s="14"/>
      <c r="J82" s="14"/>
    </row>
    <row r="83" spans="1:10" ht="31.5" x14ac:dyDescent="0.5">
      <c r="A83" s="1"/>
      <c r="B83" s="1"/>
      <c r="C83" s="71">
        <v>265201</v>
      </c>
      <c r="D83" s="70">
        <v>1</v>
      </c>
      <c r="E83" s="68">
        <v>61693</v>
      </c>
      <c r="F83" s="61"/>
      <c r="G83" s="1"/>
      <c r="H83" s="14"/>
      <c r="I83" s="14"/>
      <c r="J83" s="14"/>
    </row>
    <row r="84" spans="1:10" ht="31.5" x14ac:dyDescent="0.5">
      <c r="A84" s="1"/>
      <c r="B84" s="1"/>
      <c r="C84" s="71">
        <v>265402</v>
      </c>
      <c r="D84" s="70">
        <v>1</v>
      </c>
      <c r="E84" s="68">
        <v>177000</v>
      </c>
      <c r="F84" s="61"/>
      <c r="G84" s="1"/>
      <c r="H84" s="14"/>
      <c r="I84" s="14"/>
      <c r="J84" s="14"/>
    </row>
    <row r="85" spans="1:10" ht="32.25" thickBot="1" x14ac:dyDescent="0.55000000000000004">
      <c r="A85" s="1"/>
      <c r="B85" s="1"/>
      <c r="C85" s="16" t="s">
        <v>19</v>
      </c>
      <c r="D85" s="59">
        <f>SUM(D67:D84)</f>
        <v>51</v>
      </c>
      <c r="E85" s="17">
        <f>SUM(E67:E84)</f>
        <v>2461423.6800000002</v>
      </c>
      <c r="F85" s="61"/>
      <c r="G85" s="1"/>
      <c r="H85" s="14"/>
      <c r="I85" s="14"/>
      <c r="J85" s="18"/>
    </row>
    <row r="86" spans="1:10" ht="31.5" x14ac:dyDescent="0.5">
      <c r="A86" s="1"/>
      <c r="B86" s="1"/>
      <c r="C86" s="1"/>
      <c r="D86" s="1"/>
      <c r="E86" s="1"/>
      <c r="F86" s="2"/>
      <c r="G86" s="1" t="s">
        <v>0</v>
      </c>
      <c r="H86" s="1"/>
      <c r="I86" s="1"/>
      <c r="J86" s="1"/>
    </row>
    <row r="87" spans="1:10" ht="31.5" x14ac:dyDescent="0.5">
      <c r="A87" s="1"/>
      <c r="B87" s="1"/>
      <c r="C87" s="1"/>
      <c r="D87" s="1"/>
      <c r="E87" s="1"/>
      <c r="F87" s="2"/>
      <c r="G87" s="1"/>
      <c r="H87" s="1"/>
      <c r="I87" s="1"/>
      <c r="J87" s="1"/>
    </row>
    <row r="88" spans="1:10" ht="31.5" x14ac:dyDescent="0.5">
      <c r="A88" s="1"/>
      <c r="B88" s="1"/>
      <c r="C88" s="1" t="s">
        <v>20</v>
      </c>
      <c r="D88" s="1"/>
      <c r="E88" s="1"/>
      <c r="F88" s="2"/>
      <c r="G88" s="1"/>
      <c r="H88" s="1"/>
      <c r="I88" s="1"/>
      <c r="J88" s="1"/>
    </row>
    <row r="89" spans="1:10" ht="31.5" x14ac:dyDescent="0.5">
      <c r="A89" s="1"/>
      <c r="B89" s="1"/>
      <c r="C89" s="1"/>
      <c r="D89" s="1"/>
      <c r="E89" s="1"/>
      <c r="F89" s="2"/>
      <c r="G89" s="1"/>
      <c r="H89" s="1"/>
      <c r="I89" s="1"/>
      <c r="J89" s="1"/>
    </row>
    <row r="90" spans="1:10" ht="31.5" x14ac:dyDescent="0.5">
      <c r="A90" s="1"/>
      <c r="B90" s="1"/>
      <c r="C90" s="1" t="s">
        <v>21</v>
      </c>
      <c r="D90" s="1"/>
      <c r="E90" s="1"/>
      <c r="F90" s="2"/>
      <c r="G90" s="1"/>
      <c r="H90" s="1" t="s">
        <v>22</v>
      </c>
      <c r="I90" s="1"/>
      <c r="J90" s="1"/>
    </row>
    <row r="91" spans="1:10" ht="31.5" x14ac:dyDescent="0.5">
      <c r="A91" s="1"/>
      <c r="B91" s="1"/>
      <c r="C91" s="1" t="s">
        <v>23</v>
      </c>
      <c r="D91" s="1"/>
      <c r="E91" s="1"/>
      <c r="F91" s="2"/>
      <c r="G91" s="1"/>
      <c r="H91" s="1"/>
      <c r="I91" s="1"/>
      <c r="J91" s="1"/>
    </row>
    <row r="92" spans="1:10" ht="31.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31.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31.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31.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31.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31.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31.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23.25" x14ac:dyDescent="0.35">
      <c r="C99" s="19"/>
      <c r="D99" s="19"/>
      <c r="E99" s="19"/>
      <c r="F99" s="19"/>
      <c r="G99" s="19"/>
      <c r="H99" s="19"/>
    </row>
    <row r="100" spans="1:10" ht="23.25" x14ac:dyDescent="0.35">
      <c r="C100" s="19"/>
      <c r="D100" s="19"/>
      <c r="E100" s="19"/>
      <c r="F100" s="19"/>
      <c r="G100" s="19"/>
      <c r="H100" s="19"/>
    </row>
    <row r="101" spans="1:10" ht="23.25" x14ac:dyDescent="0.35">
      <c r="C101" s="19"/>
      <c r="D101" s="19"/>
      <c r="E101" s="19"/>
      <c r="F101" s="19"/>
      <c r="G101" s="19"/>
      <c r="H101" s="19"/>
    </row>
    <row r="102" spans="1:10" ht="23.25" x14ac:dyDescent="0.35">
      <c r="C102" s="19"/>
      <c r="D102" s="19"/>
      <c r="E102" s="19"/>
      <c r="F102" s="19"/>
      <c r="G102" s="19"/>
      <c r="H102" s="19"/>
    </row>
    <row r="103" spans="1:10" ht="23.25" x14ac:dyDescent="0.35">
      <c r="C103" s="19"/>
      <c r="D103" s="19"/>
      <c r="E103" s="19"/>
      <c r="F103" s="19"/>
      <c r="G103" s="19"/>
      <c r="H103" s="19"/>
    </row>
    <row r="104" spans="1:10" ht="23.25" x14ac:dyDescent="0.35">
      <c r="C104" s="19"/>
      <c r="D104" s="19"/>
      <c r="E104" s="19"/>
      <c r="F104" s="19"/>
      <c r="G104" s="19"/>
      <c r="H104" s="19"/>
    </row>
    <row r="105" spans="1:10" ht="23.25" x14ac:dyDescent="0.35">
      <c r="C105" s="19"/>
      <c r="D105" s="19"/>
      <c r="E105" s="19"/>
      <c r="F105" s="19"/>
      <c r="G105" s="19"/>
      <c r="H105" s="19"/>
    </row>
    <row r="106" spans="1:10" ht="23.25" x14ac:dyDescent="0.35">
      <c r="C106" s="19"/>
      <c r="D106" s="19"/>
      <c r="E106" s="19"/>
      <c r="F106" s="19"/>
      <c r="G106" s="19"/>
      <c r="H106" s="19"/>
    </row>
    <row r="107" spans="1:10" ht="23.25" x14ac:dyDescent="0.35">
      <c r="C107" s="19"/>
      <c r="D107" s="19"/>
      <c r="E107" s="19"/>
      <c r="F107" s="19"/>
      <c r="G107" s="19"/>
      <c r="H107" s="19"/>
    </row>
    <row r="108" spans="1:10" ht="23.25" x14ac:dyDescent="0.35">
      <c r="C108" s="19"/>
      <c r="D108" s="19"/>
      <c r="E108" s="19"/>
      <c r="F108" s="19"/>
      <c r="G108" s="19"/>
      <c r="H108" s="19"/>
    </row>
    <row r="109" spans="1:10" ht="23.25" x14ac:dyDescent="0.35">
      <c r="C109" s="19"/>
      <c r="D109" s="19"/>
      <c r="E109" s="19"/>
      <c r="F109" s="19"/>
      <c r="G109" s="19"/>
      <c r="H109" s="19"/>
    </row>
  </sheetData>
  <autoFilter ref="C8:J61" xr:uid="{00000000-0009-0000-0000-000000000000}">
    <sortState xmlns:xlrd2="http://schemas.microsoft.com/office/spreadsheetml/2017/richdata2" ref="C9:J59">
      <sortCondition ref="C8:C59"/>
    </sortState>
  </autoFilter>
  <mergeCells count="4">
    <mergeCell ref="C3:J3"/>
    <mergeCell ref="C4:J4"/>
    <mergeCell ref="C5:J5"/>
    <mergeCell ref="C6:J6"/>
  </mergeCells>
  <phoneticPr fontId="21" type="noConversion"/>
  <pageMargins left="0.23622047244094491" right="0.23622047244094491" top="0.74803149606299213" bottom="0.74803149606299213" header="0.31496062992125984" footer="0.31496062992125984"/>
  <pageSetup paperSize="9" scale="25" fitToHeight="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8"/>
  <sheetViews>
    <sheetView workbookViewId="0">
      <selection activeCell="D15" sqref="D15"/>
    </sheetView>
  </sheetViews>
  <sheetFormatPr baseColWidth="10" defaultRowHeight="15" x14ac:dyDescent="0.25"/>
  <cols>
    <col min="2" max="2" width="18.140625" customWidth="1"/>
    <col min="4" max="4" width="13.28515625" customWidth="1"/>
    <col min="5" max="5" width="15" customWidth="1"/>
  </cols>
  <sheetData>
    <row r="1" spans="2:5" ht="21" x14ac:dyDescent="0.35">
      <c r="B1" s="73"/>
      <c r="C1" s="73"/>
      <c r="D1" s="73"/>
      <c r="E1" s="73"/>
    </row>
    <row r="2" spans="2:5" ht="18.75" x14ac:dyDescent="0.3">
      <c r="B2" s="74"/>
      <c r="C2" s="74"/>
      <c r="D2" s="74"/>
      <c r="E2" s="74"/>
    </row>
    <row r="3" spans="2:5" x14ac:dyDescent="0.25">
      <c r="E3" s="26"/>
    </row>
    <row r="4" spans="2:5" x14ac:dyDescent="0.25">
      <c r="B4" s="27" t="s">
        <v>24</v>
      </c>
    </row>
    <row r="5" spans="2:5" ht="36" x14ac:dyDescent="0.25">
      <c r="B5" s="28" t="s">
        <v>25</v>
      </c>
      <c r="C5" s="28" t="s">
        <v>26</v>
      </c>
      <c r="D5" s="28" t="s">
        <v>27</v>
      </c>
      <c r="E5" s="28" t="s">
        <v>28</v>
      </c>
    </row>
    <row r="6" spans="2:5" ht="25.5" x14ac:dyDescent="0.25">
      <c r="B6" s="29" t="s">
        <v>29</v>
      </c>
      <c r="C6" s="35" t="s">
        <v>30</v>
      </c>
      <c r="D6" s="36">
        <v>0</v>
      </c>
      <c r="E6" s="36">
        <v>2</v>
      </c>
    </row>
    <row r="7" spans="2:5" ht="25.5" x14ac:dyDescent="0.25">
      <c r="B7" s="29" t="s">
        <v>31</v>
      </c>
      <c r="C7" s="35" t="s">
        <v>30</v>
      </c>
      <c r="D7" s="36">
        <v>0</v>
      </c>
      <c r="E7" s="36">
        <v>2</v>
      </c>
    </row>
    <row r="8" spans="2:5" ht="38.25" x14ac:dyDescent="0.25">
      <c r="B8" s="29" t="s">
        <v>32</v>
      </c>
      <c r="C8" s="35" t="s">
        <v>30</v>
      </c>
      <c r="D8" s="36">
        <v>0</v>
      </c>
      <c r="E8" s="36">
        <v>2</v>
      </c>
    </row>
    <row r="9" spans="2:5" x14ac:dyDescent="0.25">
      <c r="B9" s="29" t="s">
        <v>33</v>
      </c>
      <c r="C9" s="35" t="s">
        <v>30</v>
      </c>
      <c r="D9" s="36">
        <v>0</v>
      </c>
      <c r="E9" s="36">
        <v>3</v>
      </c>
    </row>
    <row r="10" spans="2:5" ht="25.5" x14ac:dyDescent="0.25">
      <c r="B10" s="29" t="s">
        <v>34</v>
      </c>
      <c r="C10" s="35" t="s">
        <v>30</v>
      </c>
      <c r="D10" s="36">
        <v>0</v>
      </c>
      <c r="E10" s="36">
        <v>2</v>
      </c>
    </row>
    <row r="11" spans="2:5" ht="25.5" x14ac:dyDescent="0.25">
      <c r="B11" s="29" t="s">
        <v>35</v>
      </c>
      <c r="C11" s="35" t="s">
        <v>30</v>
      </c>
      <c r="D11" s="36">
        <v>0</v>
      </c>
      <c r="E11" s="36">
        <v>1</v>
      </c>
    </row>
    <row r="12" spans="2:5" x14ac:dyDescent="0.25">
      <c r="B12" s="30" t="s">
        <v>36</v>
      </c>
      <c r="C12" s="31"/>
      <c r="D12" s="32"/>
      <c r="E12" s="32"/>
    </row>
    <row r="13" spans="2:5" x14ac:dyDescent="0.25">
      <c r="B13" s="33"/>
      <c r="C13" s="33"/>
      <c r="D13" s="33"/>
      <c r="E13" s="33"/>
    </row>
    <row r="14" spans="2:5" x14ac:dyDescent="0.25">
      <c r="B14" s="33"/>
      <c r="C14" s="33"/>
      <c r="D14" s="33"/>
      <c r="E14" s="33"/>
    </row>
    <row r="15" spans="2:5" ht="15.75" x14ac:dyDescent="0.25">
      <c r="B15" s="34" t="s">
        <v>37</v>
      </c>
      <c r="C15" s="34"/>
      <c r="D15" s="33"/>
      <c r="E15" s="33"/>
    </row>
    <row r="16" spans="2:5" x14ac:dyDescent="0.25">
      <c r="B16" s="33" t="s">
        <v>38</v>
      </c>
      <c r="C16" s="33"/>
      <c r="D16" s="33"/>
      <c r="E16" s="33"/>
    </row>
    <row r="17" spans="2:5" x14ac:dyDescent="0.25">
      <c r="B17" s="33"/>
      <c r="C17" s="33"/>
      <c r="D17" s="33"/>
      <c r="E17" s="33"/>
    </row>
    <row r="18" spans="2:5" x14ac:dyDescent="0.25">
      <c r="B18" s="33"/>
      <c r="C18" s="33"/>
      <c r="D18" s="33"/>
      <c r="E18" s="33"/>
    </row>
  </sheetData>
  <mergeCells count="2">
    <mergeCell ref="B1:E1"/>
    <mergeCell ref="B2:E2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F7" sqref="F7"/>
    </sheetView>
  </sheetViews>
  <sheetFormatPr baseColWidth="10" defaultRowHeight="15" x14ac:dyDescent="0.25"/>
  <cols>
    <col min="1" max="1" width="15.42578125" customWidth="1"/>
    <col min="2" max="2" width="15.28515625" customWidth="1"/>
    <col min="3" max="3" width="14.42578125" customWidth="1"/>
  </cols>
  <sheetData>
    <row r="1" spans="1:4" ht="21" x14ac:dyDescent="0.35">
      <c r="A1" s="73"/>
      <c r="B1" s="73"/>
      <c r="C1" s="73"/>
      <c r="D1" s="73"/>
    </row>
    <row r="2" spans="1:4" ht="18.75" x14ac:dyDescent="0.3">
      <c r="A2" s="74"/>
      <c r="B2" s="74"/>
      <c r="C2" s="74"/>
      <c r="D2" s="74"/>
    </row>
    <row r="3" spans="1:4" x14ac:dyDescent="0.25">
      <c r="D3" s="26"/>
    </row>
    <row r="4" spans="1:4" x14ac:dyDescent="0.25">
      <c r="A4" s="27">
        <v>45992</v>
      </c>
    </row>
    <row r="5" spans="1:4" ht="36" x14ac:dyDescent="0.25">
      <c r="A5" s="28" t="s">
        <v>25</v>
      </c>
      <c r="B5" s="28" t="s">
        <v>26</v>
      </c>
      <c r="C5" s="28" t="s">
        <v>27</v>
      </c>
      <c r="D5" s="28" t="s">
        <v>28</v>
      </c>
    </row>
    <row r="6" spans="1:4" ht="24" x14ac:dyDescent="0.25">
      <c r="A6" s="37" t="s">
        <v>39</v>
      </c>
      <c r="B6" s="38" t="s">
        <v>40</v>
      </c>
      <c r="C6" s="38">
        <v>0</v>
      </c>
      <c r="D6" s="38">
        <v>1</v>
      </c>
    </row>
    <row r="7" spans="1:4" ht="38.25" x14ac:dyDescent="0.25">
      <c r="A7" s="39" t="s">
        <v>41</v>
      </c>
      <c r="B7" s="38" t="s">
        <v>40</v>
      </c>
      <c r="C7" s="40">
        <v>0</v>
      </c>
      <c r="D7" s="40">
        <v>1</v>
      </c>
    </row>
    <row r="8" spans="1:4" ht="51" x14ac:dyDescent="0.25">
      <c r="A8" s="39" t="s">
        <v>42</v>
      </c>
      <c r="B8" s="38" t="s">
        <v>40</v>
      </c>
      <c r="C8" s="40">
        <v>0</v>
      </c>
      <c r="D8" s="40">
        <v>1</v>
      </c>
    </row>
    <row r="9" spans="1:4" x14ac:dyDescent="0.25">
      <c r="A9" s="30" t="s">
        <v>36</v>
      </c>
      <c r="B9" s="31"/>
      <c r="C9" s="41"/>
      <c r="D9" s="41"/>
    </row>
    <row r="10" spans="1:4" x14ac:dyDescent="0.25">
      <c r="A10" s="33"/>
      <c r="B10" s="33"/>
      <c r="C10" s="33"/>
      <c r="D10" s="33"/>
    </row>
    <row r="11" spans="1:4" x14ac:dyDescent="0.25">
      <c r="A11" s="33"/>
      <c r="B11" s="33"/>
      <c r="C11" s="33"/>
      <c r="D11" s="33"/>
    </row>
    <row r="12" spans="1:4" ht="15.75" x14ac:dyDescent="0.25">
      <c r="A12" s="34" t="s">
        <v>37</v>
      </c>
      <c r="B12" s="34"/>
      <c r="C12" s="33"/>
      <c r="D12" s="33"/>
    </row>
    <row r="13" spans="1:4" x14ac:dyDescent="0.25">
      <c r="A13" s="33" t="s">
        <v>38</v>
      </c>
      <c r="B13" s="33"/>
      <c r="C13" s="33"/>
      <c r="D13" s="33"/>
    </row>
    <row r="14" spans="1:4" x14ac:dyDescent="0.25">
      <c r="A14" s="33"/>
      <c r="B14" s="33"/>
      <c r="C14" s="33"/>
      <c r="D14" s="33"/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E19" sqref="E19"/>
    </sheetView>
  </sheetViews>
  <sheetFormatPr baseColWidth="10" defaultRowHeight="15" x14ac:dyDescent="0.25"/>
  <cols>
    <col min="1" max="1" width="18" customWidth="1"/>
    <col min="2" max="2" width="16.140625" customWidth="1"/>
    <col min="3" max="3" width="16.28515625" customWidth="1"/>
  </cols>
  <sheetData>
    <row r="1" spans="1:4" ht="21" x14ac:dyDescent="0.35">
      <c r="A1" s="73"/>
      <c r="B1" s="73"/>
      <c r="C1" s="73"/>
      <c r="D1" s="73"/>
    </row>
    <row r="2" spans="1:4" ht="18.75" x14ac:dyDescent="0.3">
      <c r="A2" s="74"/>
      <c r="B2" s="74"/>
      <c r="C2" s="74"/>
      <c r="D2" s="74"/>
    </row>
    <row r="3" spans="1:4" x14ac:dyDescent="0.25">
      <c r="D3" s="26"/>
    </row>
    <row r="4" spans="1:4" ht="15.75" x14ac:dyDescent="0.25">
      <c r="A4" s="75"/>
      <c r="B4" s="75"/>
      <c r="C4" s="75"/>
      <c r="D4" s="75"/>
    </row>
    <row r="5" spans="1:4" ht="15.75" x14ac:dyDescent="0.25">
      <c r="A5" s="76" t="s">
        <v>43</v>
      </c>
      <c r="B5" s="76"/>
      <c r="C5" s="76"/>
      <c r="D5" s="76"/>
    </row>
    <row r="6" spans="1:4" x14ac:dyDescent="0.25">
      <c r="A6" s="50">
        <v>45992</v>
      </c>
      <c r="D6" s="42"/>
    </row>
    <row r="8" spans="1:4" ht="36" x14ac:dyDescent="0.25">
      <c r="A8" s="28" t="s">
        <v>25</v>
      </c>
      <c r="B8" s="28" t="s">
        <v>26</v>
      </c>
      <c r="C8" s="28" t="s">
        <v>27</v>
      </c>
      <c r="D8" s="28" t="s">
        <v>28</v>
      </c>
    </row>
    <row r="9" spans="1:4" ht="36" x14ac:dyDescent="0.25">
      <c r="A9" s="43" t="s">
        <v>44</v>
      </c>
      <c r="B9" s="43" t="s">
        <v>45</v>
      </c>
      <c r="C9" s="28">
        <v>400</v>
      </c>
      <c r="D9" s="28">
        <v>300</v>
      </c>
    </row>
    <row r="10" spans="1:4" ht="24" x14ac:dyDescent="0.25">
      <c r="A10" s="43" t="s">
        <v>46</v>
      </c>
      <c r="B10" s="43" t="s">
        <v>45</v>
      </c>
      <c r="C10" s="28">
        <v>0</v>
      </c>
      <c r="D10" s="28">
        <v>500</v>
      </c>
    </row>
    <row r="11" spans="1:4" x14ac:dyDescent="0.25">
      <c r="A11" s="44" t="s">
        <v>47</v>
      </c>
      <c r="B11" s="43" t="s">
        <v>45</v>
      </c>
      <c r="C11" s="28">
        <v>0</v>
      </c>
      <c r="D11" s="43">
        <v>500</v>
      </c>
    </row>
    <row r="12" spans="1:4" x14ac:dyDescent="0.25">
      <c r="A12" s="45" t="s">
        <v>48</v>
      </c>
      <c r="B12" s="46" t="s">
        <v>45</v>
      </c>
      <c r="C12" s="28">
        <v>0</v>
      </c>
      <c r="D12" s="43">
        <v>300</v>
      </c>
    </row>
    <row r="13" spans="1:4" ht="24" x14ac:dyDescent="0.25">
      <c r="A13" s="43" t="s">
        <v>49</v>
      </c>
      <c r="B13" s="46" t="s">
        <v>40</v>
      </c>
      <c r="C13" s="28" t="s">
        <v>50</v>
      </c>
      <c r="D13" s="43">
        <v>2000</v>
      </c>
    </row>
    <row r="14" spans="1:4" x14ac:dyDescent="0.25">
      <c r="A14" s="47" t="s">
        <v>36</v>
      </c>
      <c r="B14" s="48"/>
      <c r="C14" s="49"/>
      <c r="D14" s="49"/>
    </row>
    <row r="15" spans="1:4" x14ac:dyDescent="0.25">
      <c r="A15" s="33"/>
      <c r="B15" s="33"/>
      <c r="C15" s="33"/>
      <c r="D15" s="33"/>
    </row>
    <row r="16" spans="1:4" ht="15.75" x14ac:dyDescent="0.25">
      <c r="A16" s="34" t="s">
        <v>51</v>
      </c>
      <c r="B16" s="34"/>
      <c r="C16" s="33"/>
      <c r="D16" s="33"/>
    </row>
    <row r="17" spans="1:4" x14ac:dyDescent="0.25">
      <c r="A17" s="33" t="s">
        <v>38</v>
      </c>
      <c r="B17" s="33"/>
      <c r="C17" s="33"/>
      <c r="D17" s="33"/>
    </row>
    <row r="18" spans="1:4" x14ac:dyDescent="0.25">
      <c r="A18" s="33"/>
      <c r="B18" s="33"/>
      <c r="C18" s="33"/>
      <c r="D18" s="33"/>
    </row>
    <row r="19" spans="1:4" x14ac:dyDescent="0.25">
      <c r="A19" s="33"/>
      <c r="B19" s="33"/>
      <c r="C19" s="33"/>
      <c r="D19" s="33"/>
    </row>
  </sheetData>
  <mergeCells count="4">
    <mergeCell ref="A1:D1"/>
    <mergeCell ref="A2:D2"/>
    <mergeCell ref="A4:D4"/>
    <mergeCell ref="A5:D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 OC DE ENERO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gonzalvo</dc:creator>
  <cp:lastModifiedBy>francisco</cp:lastModifiedBy>
  <cp:lastPrinted>2025-12-03T18:05:05Z</cp:lastPrinted>
  <dcterms:created xsi:type="dcterms:W3CDTF">2025-02-03T16:02:19Z</dcterms:created>
  <dcterms:modified xsi:type="dcterms:W3CDTF">2026-02-02T22:20:19Z</dcterms:modified>
</cp:coreProperties>
</file>